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_dimatt\Downloads\"/>
    </mc:Choice>
  </mc:AlternateContent>
  <xr:revisionPtr revIDLastSave="0" documentId="13_ncr:1_{C97C7E5D-C855-4547-838B-2BB4E49F8F6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CcountyData" sheetId="1" r:id="rId1"/>
    <sheet name="dataDictiona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3" i="1" l="1"/>
  <c r="CD4" i="1"/>
  <c r="CD5" i="1"/>
  <c r="CD6" i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2" i="1"/>
  <c r="CB3" i="1"/>
  <c r="CB4" i="1"/>
  <c r="CB5" i="1"/>
  <c r="CB6" i="1"/>
  <c r="CB7" i="1"/>
  <c r="CB8" i="1"/>
  <c r="CB9" i="1"/>
  <c r="CB10" i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CB47" i="1"/>
  <c r="CB2" i="1"/>
  <c r="BZ2" i="1"/>
  <c r="BZ3" i="1"/>
  <c r="BZ4" i="1"/>
  <c r="BZ5" i="1"/>
  <c r="BZ6" i="1"/>
  <c r="BZ7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X2" i="1"/>
  <c r="BX3" i="1"/>
  <c r="BX4" i="1"/>
  <c r="BX5" i="1"/>
  <c r="BX6" i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</calcChain>
</file>

<file path=xl/sharedStrings.xml><?xml version="1.0" encoding="utf-8"?>
<sst xmlns="http://schemas.openxmlformats.org/spreadsheetml/2006/main" count="438" uniqueCount="343">
  <si>
    <t>FIPS</t>
  </si>
  <si>
    <t># Total Population, 2021 [Estimated]</t>
  </si>
  <si>
    <t>% Sex | Male, 2021 [Estimated]</t>
  </si>
  <si>
    <t>% Sex | Female, 2021 [Estimated]</t>
  </si>
  <si>
    <t># Age | Under 5 years, 2021 [Estimated]</t>
  </si>
  <si>
    <t># Age | 5 to 9 years, 2021 [Estimated]</t>
  </si>
  <si>
    <t># Age | 10 to 14 years, 2021 [Estimated]</t>
  </si>
  <si>
    <t># Age | 15 to 17 years, 2021 [Estimated]</t>
  </si>
  <si>
    <t># Age | 18 and 19 years, 2021 [Estimated]</t>
  </si>
  <si>
    <t># Age | 20 to 24 years, 2021 [Estimated]</t>
  </si>
  <si>
    <t># Age | 25 to 34 years, 2021 [Estimated]</t>
  </si>
  <si>
    <t># Age | 35 to 44 years, 2021 [Estimated]</t>
  </si>
  <si>
    <t># Age | 45 to 54 years, 2021 [Estimated]</t>
  </si>
  <si>
    <t># Age | 55 to 64 years, 2021 [Estimated]</t>
  </si>
  <si>
    <t># Age | 65 to 74 years, 2021 [Estimated]</t>
  </si>
  <si>
    <t># Age | 75 to 84 years, 2021 [Estimated]</t>
  </si>
  <si>
    <t># Age | 65 years and over, 2021 [Estimated]</t>
  </si>
  <si>
    <t># Age | 85 years and over, 2021 [Estimated]</t>
  </si>
  <si>
    <t>% Age | 65 years and over, 2021 [Estimated]</t>
  </si>
  <si>
    <t>% Race | White alone, 2021 [Estimated]</t>
  </si>
  <si>
    <t>% Race | Black or African American alone, 2021 [Estimated]</t>
  </si>
  <si>
    <t>% Race | American Indian and Alaska Native alone, 2021 [Estimated]</t>
  </si>
  <si>
    <t>% Race | Asian alone, 2021 [Estimated]</t>
  </si>
  <si>
    <t>% Race | Native Hawaiian and Other Pacific Islander alone, 2021 [Estimated]</t>
  </si>
  <si>
    <t>% Race | Some other race alone, 2021 [Estimated]</t>
  </si>
  <si>
    <t>% Race | Two or more races, 2021 [Estimated]</t>
  </si>
  <si>
    <t>% Hispanic or Latino | Hispanic or Latino, 2021 [Estimated]</t>
  </si>
  <si>
    <t>Median Age By Sex [B01002] | Median age | Total population, 2019</t>
  </si>
  <si>
    <t>Median Age By Sex [B01002] | Median age | Male, 2019</t>
  </si>
  <si>
    <t>Median Age By Sex [B01002] | Median age | Female, 2019</t>
  </si>
  <si>
    <t>Median Household Income, 2021 [Estimated]</t>
  </si>
  <si>
    <t>% Place Of Birth By Nativity And Citizenship Status [B05002] | Total population | Foreign born, 2019</t>
  </si>
  <si>
    <t>% Employment Status | In labor force, 2021 [Estimated]</t>
  </si>
  <si>
    <t>% Employment Status | In labor force, Civilian labor force, 2021 [Estimated]</t>
  </si>
  <si>
    <t>% Employment Status | In civilian labor force, Employed, 2021 [Estimated]</t>
  </si>
  <si>
    <t>% Employment Status | In civilian labor force, Unemployed, 2021 [Estimated]</t>
  </si>
  <si>
    <t>% Employment Status | Not in labor force, 2021 [Estimated]</t>
  </si>
  <si>
    <t>% Educational Attainment | Less than high school diploma, 2021 [Estimated]</t>
  </si>
  <si>
    <t>% Educational Attainment | High school graduate (includes equivalency), 2021 [Estimated]</t>
  </si>
  <si>
    <t>% Educational Attainment | Some college, 2021 [Estimated]</t>
  </si>
  <si>
    <t>% Educational Attainment | Associate's degree, 2021 [Estimated]</t>
  </si>
  <si>
    <t>% Educational Attainment | Bachelor's degree, 2021 [Estimated]</t>
  </si>
  <si>
    <t>% Educational Attainment | Master's degree, 2021 [Estimated]</t>
  </si>
  <si>
    <t>% Educational Attainment | Professional school degree, 2021 [Estimated]</t>
  </si>
  <si>
    <t>% Educational Attainment | Doctorate degree, 2021 [Estimated]</t>
  </si>
  <si>
    <t>% Educational Attainment | Bachelor's degree or higher, 2021 [Estimated]</t>
  </si>
  <si>
    <t>% Language Spoken at Home | Speak only English, 2021 [Estimated]</t>
  </si>
  <si>
    <t>% Vehicles Available | No vehicle available, 2021 [Estimated]</t>
  </si>
  <si>
    <t>% Geographical Mobility | Same house 1 year ago, 2021 [Estimated]</t>
  </si>
  <si>
    <t>% Geographical Mobility | Moved within same county, 2021 [Estimated]</t>
  </si>
  <si>
    <t>% Geographical Mobility | Moved from different county within same state, 2021 [Estimated]</t>
  </si>
  <si>
    <t>% Geographical Mobility | Moved from different state, 2021 [Estimated]</t>
  </si>
  <si>
    <t>% Geographical Mobility | Moved from abroad, 2021 [Estimated]</t>
  </si>
  <si>
    <t># Housing Units, 2021 [Estimated]</t>
  </si>
  <si>
    <t>% Housing Occupancy Status | Occupied, 2021 [Estimated]</t>
  </si>
  <si>
    <t>% Housing Occupancy Status | Vacant, 2021 [Estimated]</t>
  </si>
  <si>
    <t>% Housing Tenure | Owner occupied, 2021 [Estimated]</t>
  </si>
  <si>
    <t>% Housing Tenure | Renter occupied, 2021 [Estimated]</t>
  </si>
  <si>
    <t>Per Capita Income, 2021 [Estimated]</t>
  </si>
  <si>
    <t>Abbeville County, SC</t>
  </si>
  <si>
    <t>45001</t>
  </si>
  <si>
    <t>Aiken County, SC</t>
  </si>
  <si>
    <t>45003</t>
  </si>
  <si>
    <t>Allendale County, SC</t>
  </si>
  <si>
    <t>45005</t>
  </si>
  <si>
    <t>Anderson County, SC</t>
  </si>
  <si>
    <t>45007</t>
  </si>
  <si>
    <t>Bamberg County, SC</t>
  </si>
  <si>
    <t>45009</t>
  </si>
  <si>
    <t>Barnwell County, SC</t>
  </si>
  <si>
    <t>45011</t>
  </si>
  <si>
    <t>Beaufort County, SC</t>
  </si>
  <si>
    <t>45013</t>
  </si>
  <si>
    <t>Berkeley County, SC</t>
  </si>
  <si>
    <t>45015</t>
  </si>
  <si>
    <t>Calhoun County, SC</t>
  </si>
  <si>
    <t>45017</t>
  </si>
  <si>
    <t>Charleston County, SC</t>
  </si>
  <si>
    <t>45019</t>
  </si>
  <si>
    <t>Cherokee County, SC</t>
  </si>
  <si>
    <t>45021</t>
  </si>
  <si>
    <t>Chester County, SC</t>
  </si>
  <si>
    <t>45023</t>
  </si>
  <si>
    <t>Chesterfield County, SC</t>
  </si>
  <si>
    <t>45025</t>
  </si>
  <si>
    <t>Clarendon County, SC</t>
  </si>
  <si>
    <t>45027</t>
  </si>
  <si>
    <t>Colleton County, SC</t>
  </si>
  <si>
    <t>45029</t>
  </si>
  <si>
    <t>Darlington County, SC</t>
  </si>
  <si>
    <t>45031</t>
  </si>
  <si>
    <t>Dillon County, SC</t>
  </si>
  <si>
    <t>45033</t>
  </si>
  <si>
    <t>Dorchester County, SC</t>
  </si>
  <si>
    <t>45035</t>
  </si>
  <si>
    <t>Edgefield County, SC</t>
  </si>
  <si>
    <t>45037</t>
  </si>
  <si>
    <t>Fairfield County, SC</t>
  </si>
  <si>
    <t>45039</t>
  </si>
  <si>
    <t>Florence County, SC</t>
  </si>
  <si>
    <t>45041</t>
  </si>
  <si>
    <t>Georgetown County, SC</t>
  </si>
  <si>
    <t>45043</t>
  </si>
  <si>
    <t>Greenville County, SC</t>
  </si>
  <si>
    <t>45045</t>
  </si>
  <si>
    <t>Greenwood County, SC</t>
  </si>
  <si>
    <t>45047</t>
  </si>
  <si>
    <t>Hampton County, SC</t>
  </si>
  <si>
    <t>45049</t>
  </si>
  <si>
    <t>Horry County, SC</t>
  </si>
  <si>
    <t>45051</t>
  </si>
  <si>
    <t>Jasper County, SC</t>
  </si>
  <si>
    <t>45053</t>
  </si>
  <si>
    <t>Kershaw County, SC</t>
  </si>
  <si>
    <t>45055</t>
  </si>
  <si>
    <t>Lancaster County, SC</t>
  </si>
  <si>
    <t>45057</t>
  </si>
  <si>
    <t>Laurens County, SC</t>
  </si>
  <si>
    <t>45059</t>
  </si>
  <si>
    <t>Lee County, SC</t>
  </si>
  <si>
    <t>45061</t>
  </si>
  <si>
    <t>Lexington County, SC</t>
  </si>
  <si>
    <t>45063</t>
  </si>
  <si>
    <t>Marion County, SC</t>
  </si>
  <si>
    <t>45067</t>
  </si>
  <si>
    <t>Marlboro County, SC</t>
  </si>
  <si>
    <t>45069</t>
  </si>
  <si>
    <t>McCormick County, SC</t>
  </si>
  <si>
    <t>45065</t>
  </si>
  <si>
    <t>Newberry County, SC</t>
  </si>
  <si>
    <t>45071</t>
  </si>
  <si>
    <t>Oconee County, SC</t>
  </si>
  <si>
    <t>45073</t>
  </si>
  <si>
    <t>Orangeburg County, SC</t>
  </si>
  <si>
    <t>45075</t>
  </si>
  <si>
    <t>Pickens County, SC</t>
  </si>
  <si>
    <t>45077</t>
  </si>
  <si>
    <t>Richland County, SC</t>
  </si>
  <si>
    <t>45079</t>
  </si>
  <si>
    <t>Saluda County, SC</t>
  </si>
  <si>
    <t>45081</t>
  </si>
  <si>
    <t>Spartanburg County, SC</t>
  </si>
  <si>
    <t>45083</t>
  </si>
  <si>
    <t>Sumter County, SC</t>
  </si>
  <si>
    <t>45085</t>
  </si>
  <si>
    <t>Union County, SC</t>
  </si>
  <si>
    <t>45087</t>
  </si>
  <si>
    <t>Williamsburg County, SC</t>
  </si>
  <si>
    <t>45089</t>
  </si>
  <si>
    <t>York County, SC</t>
  </si>
  <si>
    <t>45091</t>
  </si>
  <si>
    <t>% [B06012] | Population in the United States for whom poverty status is determined | Below 100 percent of the poverty level, 2019</t>
  </si>
  <si>
    <t>% [B06012] | Population in the United States for whom poverty status is determined | At or above 150 percent of the poverty level, 2019</t>
  </si>
  <si>
    <t>% [B28002] | Households | With an Internet subscription, 2019</t>
  </si>
  <si>
    <t>% [B28002] | Households | With an Internet subscription | Broadband of any type, 2019</t>
  </si>
  <si>
    <t>Healthcare Spending (Household average), 2020</t>
  </si>
  <si>
    <t>% [B28003] | Households | Has a computer, 2019</t>
  </si>
  <si>
    <t>% [B28002] | Households | No Internet access, 2019</t>
  </si>
  <si>
    <t>% [B28002] | Households | With an Internet subscription | Cellular data plan | Cellular data plan with no other type of Internet subscription, 2019</t>
  </si>
  <si>
    <t>totalPop</t>
  </si>
  <si>
    <t>%male</t>
  </si>
  <si>
    <t>%female</t>
  </si>
  <si>
    <t>0-4yrs</t>
  </si>
  <si>
    <t>5-9yrs</t>
  </si>
  <si>
    <t>10-14yrs</t>
  </si>
  <si>
    <t>15-17yrs</t>
  </si>
  <si>
    <t>18-19yrs</t>
  </si>
  <si>
    <t>20-24yrs</t>
  </si>
  <si>
    <t>25-34yrs</t>
  </si>
  <si>
    <t>35-44yrs</t>
  </si>
  <si>
    <t>45-54yrs</t>
  </si>
  <si>
    <t>55-64yrs</t>
  </si>
  <si>
    <t>65-74yrs</t>
  </si>
  <si>
    <t>75-85yrs</t>
  </si>
  <si>
    <t>65+yrs</t>
  </si>
  <si>
    <t>85+yrs</t>
  </si>
  <si>
    <t>%65+yrs</t>
  </si>
  <si>
    <t>%white</t>
  </si>
  <si>
    <t>%black</t>
  </si>
  <si>
    <t>%nativeAmerican</t>
  </si>
  <si>
    <t>%asian</t>
  </si>
  <si>
    <t>%pacificIslander</t>
  </si>
  <si>
    <t>%otherRace</t>
  </si>
  <si>
    <t>%2moreRaces</t>
  </si>
  <si>
    <t>%hispanic</t>
  </si>
  <si>
    <t>medAge</t>
  </si>
  <si>
    <t>medAge-male</t>
  </si>
  <si>
    <t>medAge-female</t>
  </si>
  <si>
    <t>medHHincome</t>
  </si>
  <si>
    <t>%below100poverty</t>
  </si>
  <si>
    <t>%above150poverty</t>
  </si>
  <si>
    <t>%foreignBorn</t>
  </si>
  <si>
    <t>%inLaborForce</t>
  </si>
  <si>
    <t>%civilianLaborForce</t>
  </si>
  <si>
    <t>%employed</t>
  </si>
  <si>
    <t>%unemployed</t>
  </si>
  <si>
    <t>perCapitaIncome</t>
  </si>
  <si>
    <t>healthcareSpendingHH</t>
  </si>
  <si>
    <t>%inInLaborForce</t>
  </si>
  <si>
    <t>%lessHSdiploma</t>
  </si>
  <si>
    <t>%HSgraduate</t>
  </si>
  <si>
    <t>%someCollege</t>
  </si>
  <si>
    <t>%associatesDeg</t>
  </si>
  <si>
    <t>%mastersDeg</t>
  </si>
  <si>
    <t>%bachelorsDeg</t>
  </si>
  <si>
    <t>%professionalDeg</t>
  </si>
  <si>
    <t>%doctorateDeg</t>
  </si>
  <si>
    <t>%4yrCollegeOrHigher</t>
  </si>
  <si>
    <t>%englishOnly</t>
  </si>
  <si>
    <t>%noVehicles</t>
  </si>
  <si>
    <t>%noMove1yr</t>
  </si>
  <si>
    <t>%movedSameCounty1yr</t>
  </si>
  <si>
    <t>%movedDiffCounty1yr</t>
  </si>
  <si>
    <t>%movedDifState1yr</t>
  </si>
  <si>
    <t>%movedAbroad1yr</t>
  </si>
  <si>
    <t>#housingUnits</t>
  </si>
  <si>
    <t>%occupied</t>
  </si>
  <si>
    <t>%vacant</t>
  </si>
  <si>
    <t>%ownerOccupied</t>
  </si>
  <si>
    <t>%renterOccupied</t>
  </si>
  <si>
    <t>%HHwInternetSub</t>
  </si>
  <si>
    <t>%HHnoInternet</t>
  </si>
  <si>
    <t>%HHwComputer</t>
  </si>
  <si>
    <t>%HHwBroadband</t>
  </si>
  <si>
    <t>%HHwCellDataOnly</t>
  </si>
  <si>
    <t>totSCcourtCases</t>
  </si>
  <si>
    <t>CVcases</t>
  </si>
  <si>
    <t>famCases</t>
  </si>
  <si>
    <t>CPcases</t>
  </si>
  <si>
    <t>fullName</t>
  </si>
  <si>
    <t>Full Name Description</t>
  </si>
  <si>
    <t>county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</si>
  <si>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</si>
  <si>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</si>
  <si>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</si>
  <si>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</si>
  <si>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</si>
  <si>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</si>
  <si>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</si>
  <si>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</si>
  <si>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</si>
  <si>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</si>
  <si>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</si>
  <si>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</si>
  <si>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</si>
  <si>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</si>
  <si>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</si>
  <si>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</si>
  <si>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</si>
  <si>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</si>
  <si>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</si>
  <si>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</si>
  <si>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</si>
  <si>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</si>
  <si>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</si>
  <si>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</si>
  <si>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</si>
  <si>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</si>
  <si>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</si>
  <si>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</si>
  <si>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</si>
  <si>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</si>
  <si>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</si>
  <si>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</si>
  <si>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Marion</t>
  </si>
  <si>
    <t>Marlboro</t>
  </si>
  <si>
    <t>McCormick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</si>
  <si>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</si>
  <si>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</si>
  <si>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</si>
  <si>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</si>
  <si>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</si>
  <si>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</si>
  <si>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</si>
  <si>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</si>
  <si>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</si>
  <si>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</si>
  <si>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</si>
  <si>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SVI</t>
  </si>
  <si>
    <t>Socioeconomic – RPL_THEME1, Social Vulnerability Index, 2018 CDC</t>
  </si>
  <si>
    <t>Household Composition &amp; Disability – RPL_THEME2, Social Vulnerability Index, 2018 CDC</t>
  </si>
  <si>
    <t>Minority Status &amp; Language – RPL_THEME3, Social Vulnerability Index, 2018 CDC</t>
  </si>
  <si>
    <t>Housing Type &amp; Transportation – RPL_THEME4, Social Vulnerability Index, 2018 CDC</t>
  </si>
  <si>
    <t>Combined SVI –  RPL_THEMES, Social Vulnerability Index, 2018 CDC</t>
  </si>
  <si>
    <t>SVI_SE</t>
  </si>
  <si>
    <t>SVI_HD</t>
  </si>
  <si>
    <t>SVI_ML</t>
  </si>
  <si>
    <t>SVI_HT</t>
  </si>
  <si>
    <t>costBurdRenters</t>
  </si>
  <si>
    <t>costBurdOwners</t>
  </si>
  <si>
    <t>attorneys</t>
  </si>
  <si>
    <t>Percent Families at &lt; 125% of Poverty, census 2016-2020</t>
  </si>
  <si>
    <t>125famPoverty</t>
  </si>
  <si>
    <t>custody</t>
  </si>
  <si>
    <t>eviction</t>
  </si>
  <si>
    <t>foreclosure</t>
  </si>
  <si>
    <t>childSupport</t>
  </si>
  <si>
    <t>claimDelivery</t>
  </si>
  <si>
    <t>debtCollection</t>
  </si>
  <si>
    <t>divorce</t>
  </si>
  <si>
    <t>gsJudement</t>
  </si>
  <si>
    <t>summonsComplaint</t>
  </si>
  <si>
    <t>CVcaseRate</t>
  </si>
  <si>
    <t>CPcaseRate</t>
  </si>
  <si>
    <t>famCaseRate</t>
  </si>
  <si>
    <t>totSCcourtCaseRate</t>
  </si>
  <si>
    <t>%bothPartiesRepresented</t>
  </si>
  <si>
    <t>%plantiffRepresentedOnly</t>
  </si>
  <si>
    <t>%defendantRepresentedOnly</t>
  </si>
  <si>
    <t>%neitherRepresented</t>
  </si>
  <si>
    <t>Annual rate of Circuit Common Pleas Court Cases per 1,000 population, SC Courts 2016-2021</t>
  </si>
  <si>
    <t># of Circuit Common Pleas Court Cases, SC Courts 2016-2021</t>
  </si>
  <si>
    <t># of Summary Court Cases, SC Courts 2016-2021</t>
  </si>
  <si>
    <t>Annual rate of Summary Court Cases per 1,000 population, SC Courts 2016-2021</t>
  </si>
  <si>
    <t># of Family Court Cases, SC Courts 2016-2021</t>
  </si>
  <si>
    <t>Annual rate of Family Court Cases per 1,000 population, SC Courts 2016-2021</t>
  </si>
  <si>
    <t># of Summary Circuit Common Pleas, Summary Court, and Family Court Cases, SC Courts 2016-2021</t>
  </si>
  <si>
    <t>Annual rate of Summary Circuit Common Pleas, Summary Court, and Family Court Cases per 1,000 population, SC Courts 2016-2021</t>
  </si>
  <si>
    <t>% of cases where both Plaintiff and Defendant has an attorney</t>
  </si>
  <si>
    <t>% of cases where Plaintiff has an attorney only</t>
  </si>
  <si>
    <t>% of cases where Defendant has an attorney only</t>
  </si>
  <si>
    <t>% of cases where neither Plaintiff nor Defendant has an attorney</t>
  </si>
  <si>
    <t>Annual rate of child custody related cases per 1,000 population, SC Courts 2016-2021</t>
  </si>
  <si>
    <t>Annual rate of child support related cases per 1,000 population, SC Courts 2016-2021</t>
  </si>
  <si>
    <t>Annual rate of claim and delivery cases per 1,000 population, SC Courts 2016-2021</t>
  </si>
  <si>
    <t>Annual rate of debt collection related cases per 1,000 population, SC Courts 2016-2021</t>
  </si>
  <si>
    <t>Annual rate of eviction related cases per 1,000 population, SC Courts 2016-2021</t>
  </si>
  <si>
    <t>Annual rate of divorce &amp; separation related cases per 1,000 population, SC Courts 2016-2021</t>
  </si>
  <si>
    <t>Annual rate of foreclosure related cases per 1,000 population, SC Courts 2016-2021</t>
  </si>
  <si>
    <t>Annual rate of summons and complaint related cases per 1,000 population, SC Courts 2016-2021</t>
  </si>
  <si>
    <t>Annual rate of GS judgement cases per 1,000 population, SC Courts 2016-2021</t>
  </si>
  <si>
    <t>Percent of renter households for whom gross rent is 30% or more of household income, Census 2016-2020</t>
  </si>
  <si>
    <t>Percent of homeowner households for whom gross rent is 30% or more of household income, Census 2016-2020</t>
  </si>
  <si>
    <t>domestic</t>
  </si>
  <si>
    <t>Annual rate of intimate partner (domestic) orders of protection related cases per 1,000 population, SC Courts 2016-2021</t>
  </si>
  <si>
    <t># of private attorneys, Bar Association 2020 (excludes government attorneys)</t>
  </si>
  <si>
    <t>Custody</t>
  </si>
  <si>
    <t>ChildSupport</t>
  </si>
  <si>
    <t>DebtCollection</t>
  </si>
  <si>
    <t>Divorce</t>
  </si>
  <si>
    <t>Eviction</t>
  </si>
  <si>
    <t>Domestic</t>
  </si>
  <si>
    <t>Foreclosure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</si>
</sst>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-"/>
    <numFmt numFmtId="165" formatCode="&quot;$&quot;#,##0.00_-"/>
  </numFmts>
  <fonts count="4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8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47"/>
  <sheetViews>
    <sheetView tabSelected="1" topLeftCell="BU1" workbookViewId="0">
      <selection activeCell="CN3" sqref="CN3"/>
    </sheetView>
  </sheetViews>
  <sheetFormatPr defaultRowHeight="14.5" x14ac:dyDescent="0.35"/>
  <cols>
    <col min="1" max="2" width="21.26953125" bestFit="1" customWidth="1"/>
    <col min="3" max="3" width="5.81640625" bestFit="1" customWidth="1"/>
    <col min="4" max="69" width="11.7265625" customWidth="1"/>
    <col min="75" max="75" width="7.36328125" bestFit="1" customWidth="1"/>
    <col min="76" max="76" width="10.26953125" style="8" bestFit="1" customWidth="1"/>
    <col min="77" max="77" width="7.453125" bestFit="1" customWidth="1"/>
    <col min="78" max="78" width="10.36328125" style="8" bestFit="1" customWidth="1"/>
    <col min="80" max="80" width="11.7265625" style="8" bestFit="1" customWidth="1"/>
    <col min="82" max="86" width="8.7265625" style="8"/>
    <col min="89" max="90" width="8.7265625" style="6"/>
  </cols>
  <sheetData>
    <row r="1" spans="1:100" x14ac:dyDescent="0.35">
      <c r="A1" t="s">
        <v>231</v>
      </c>
      <c r="B1" t="s">
        <v>229</v>
      </c>
      <c r="C1" t="s">
        <v>0</v>
      </c>
      <c r="D1" t="s">
        <v>159</v>
      </c>
      <c r="E1" t="s">
        <v>160</v>
      </c>
      <c r="F1" t="s">
        <v>161</v>
      </c>
      <c r="G1" t="s">
        <v>162</v>
      </c>
      <c r="H1" t="s">
        <v>163</v>
      </c>
      <c r="I1" t="s">
        <v>164</v>
      </c>
      <c r="J1" t="s">
        <v>165</v>
      </c>
      <c r="K1" t="s">
        <v>166</v>
      </c>
      <c r="L1" t="s">
        <v>167</v>
      </c>
      <c r="M1" t="s">
        <v>168</v>
      </c>
      <c r="N1" t="s">
        <v>169</v>
      </c>
      <c r="O1" t="s">
        <v>170</v>
      </c>
      <c r="P1" t="s">
        <v>171</v>
      </c>
      <c r="Q1" t="s">
        <v>172</v>
      </c>
      <c r="R1" t="s">
        <v>173</v>
      </c>
      <c r="S1" t="s">
        <v>174</v>
      </c>
      <c r="T1" t="s">
        <v>175</v>
      </c>
      <c r="U1" t="s">
        <v>176</v>
      </c>
      <c r="V1" t="s">
        <v>177</v>
      </c>
      <c r="W1" t="s">
        <v>178</v>
      </c>
      <c r="X1" t="s">
        <v>179</v>
      </c>
      <c r="Y1" t="s">
        <v>180</v>
      </c>
      <c r="Z1" t="s">
        <v>181</v>
      </c>
      <c r="AA1" t="s">
        <v>182</v>
      </c>
      <c r="AB1" t="s">
        <v>183</v>
      </c>
      <c r="AC1" t="s">
        <v>184</v>
      </c>
      <c r="AD1" t="s">
        <v>185</v>
      </c>
      <c r="AE1" t="s">
        <v>186</v>
      </c>
      <c r="AF1" t="s">
        <v>187</v>
      </c>
      <c r="AG1" t="s">
        <v>188</v>
      </c>
      <c r="AH1" t="s">
        <v>189</v>
      </c>
      <c r="AI1" t="s">
        <v>190</v>
      </c>
      <c r="AJ1" t="s">
        <v>191</v>
      </c>
      <c r="AK1" t="s">
        <v>192</v>
      </c>
      <c r="AL1" t="s">
        <v>193</v>
      </c>
      <c r="AM1" t="s">
        <v>194</v>
      </c>
      <c r="AN1" t="s">
        <v>195</v>
      </c>
      <c r="AO1" t="s">
        <v>198</v>
      </c>
      <c r="AP1" t="s">
        <v>199</v>
      </c>
      <c r="AQ1" t="s">
        <v>200</v>
      </c>
      <c r="AR1" t="s">
        <v>201</v>
      </c>
      <c r="AS1" t="s">
        <v>202</v>
      </c>
      <c r="AT1" t="s">
        <v>204</v>
      </c>
      <c r="AU1" t="s">
        <v>203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223</v>
      </c>
      <c r="BM1" t="s">
        <v>224</v>
      </c>
      <c r="BN1" t="s">
        <v>221</v>
      </c>
      <c r="BO1" t="s">
        <v>222</v>
      </c>
      <c r="BP1" t="s">
        <v>197</v>
      </c>
      <c r="BQ1" t="s">
        <v>196</v>
      </c>
      <c r="BR1" t="s">
        <v>278</v>
      </c>
      <c r="BS1" s="5" t="s">
        <v>284</v>
      </c>
      <c r="BT1" s="5" t="s">
        <v>285</v>
      </c>
      <c r="BU1" s="5" t="s">
        <v>286</v>
      </c>
      <c r="BV1" s="5" t="s">
        <v>287</v>
      </c>
      <c r="BW1" s="5" t="s">
        <v>228</v>
      </c>
      <c r="BX1" s="7" t="s">
        <v>303</v>
      </c>
      <c r="BY1" s="5" t="s">
        <v>226</v>
      </c>
      <c r="BZ1" s="7" t="s">
        <v>302</v>
      </c>
      <c r="CA1" s="5" t="s">
        <v>227</v>
      </c>
      <c r="CB1" s="7" t="s">
        <v>304</v>
      </c>
      <c r="CC1" s="5" t="s">
        <v>225</v>
      </c>
      <c r="CD1" s="7" t="s">
        <v>305</v>
      </c>
      <c r="CE1" s="7" t="s">
        <v>306</v>
      </c>
      <c r="CF1" s="7" t="s">
        <v>307</v>
      </c>
      <c r="CG1" s="7" t="s">
        <v>308</v>
      </c>
      <c r="CH1" s="7" t="s">
        <v>309</v>
      </c>
      <c r="CI1" t="s">
        <v>288</v>
      </c>
      <c r="CJ1" s="6" t="s">
        <v>289</v>
      </c>
      <c r="CK1" s="6" t="s">
        <v>290</v>
      </c>
      <c r="CL1" t="s">
        <v>292</v>
      </c>
      <c r="CM1" t="s">
        <v>297</v>
      </c>
      <c r="CN1" t="s">
        <v>300</v>
      </c>
      <c r="CO1" t="s">
        <v>301</v>
      </c>
      <c r="CP1" t="s">
        <v>336</v>
      </c>
      <c r="CQ1" t="s">
        <v>337</v>
      </c>
      <c r="CR1" t="s">
        <v>338</v>
      </c>
      <c r="CS1" t="s">
        <v>339</v>
      </c>
      <c r="CT1" t="s">
        <v>340</v>
      </c>
      <c r="CU1" t="s">
        <v>341</v>
      </c>
      <c r="CV1" t="s">
        <v>342</v>
      </c>
    </row>
    <row r="2" spans="1:100" x14ac:dyDescent="0.35">
      <c r="A2" t="s">
        <v>232</v>
      </c>
      <c r="B2" t="s">
        <v>59</v>
      </c>
      <c r="C2" t="s">
        <v>60</v>
      </c>
      <c r="D2" s="1">
        <v>24390</v>
      </c>
      <c r="E2" s="2">
        <v>0.47929500000000003</v>
      </c>
      <c r="F2" s="2">
        <v>0.51980300000000002</v>
      </c>
      <c r="G2" s="1">
        <v>1315</v>
      </c>
      <c r="H2" s="1">
        <v>1264</v>
      </c>
      <c r="I2" s="1">
        <v>1538</v>
      </c>
      <c r="J2" s="1">
        <v>892</v>
      </c>
      <c r="K2" s="1">
        <v>758</v>
      </c>
      <c r="L2" s="1">
        <v>1677</v>
      </c>
      <c r="M2" s="1">
        <v>2498</v>
      </c>
      <c r="N2" s="1">
        <v>2501</v>
      </c>
      <c r="O2" s="1">
        <v>2911</v>
      </c>
      <c r="P2" s="1">
        <v>3487</v>
      </c>
      <c r="Q2" s="1">
        <v>3205</v>
      </c>
      <c r="R2" s="1">
        <v>1561</v>
      </c>
      <c r="S2" s="1">
        <v>5209</v>
      </c>
      <c r="T2" s="1">
        <v>443</v>
      </c>
      <c r="U2" s="2">
        <v>0.21357100000000001</v>
      </c>
      <c r="V2" s="2">
        <v>0.69700700000000004</v>
      </c>
      <c r="W2" s="2">
        <v>0.27121800000000001</v>
      </c>
      <c r="X2" s="2">
        <v>4.9200000000000003E-4</v>
      </c>
      <c r="Y2" s="2">
        <v>5.1250000000000002E-3</v>
      </c>
      <c r="Z2" s="2">
        <v>0</v>
      </c>
      <c r="AA2" s="2">
        <v>1.4760000000000001E-3</v>
      </c>
      <c r="AB2" s="2">
        <v>2.3574999999999999E-2</v>
      </c>
      <c r="AC2" s="2">
        <v>1.8942000000000001E-2</v>
      </c>
      <c r="AD2" s="3">
        <v>44.3</v>
      </c>
      <c r="AE2" s="3">
        <v>42.1</v>
      </c>
      <c r="AF2" s="3">
        <v>45.5</v>
      </c>
      <c r="AG2" s="4">
        <v>38424.162753281002</v>
      </c>
      <c r="AH2" s="2">
        <v>0.187194</v>
      </c>
      <c r="AI2" s="2">
        <v>0.68679699999999999</v>
      </c>
      <c r="AJ2" s="2">
        <v>1.7541999999999999E-2</v>
      </c>
      <c r="AK2" s="2">
        <v>0.53906500000000002</v>
      </c>
      <c r="AL2" s="2">
        <v>0.53671599999999997</v>
      </c>
      <c r="AM2" s="2">
        <v>0.50562399999999996</v>
      </c>
      <c r="AN2" s="2">
        <v>3.0491999999999998E-2</v>
      </c>
      <c r="AO2" s="2">
        <v>0.46003500000000003</v>
      </c>
      <c r="AP2" s="2">
        <v>0.193914</v>
      </c>
      <c r="AQ2" s="2">
        <v>0.29817300000000002</v>
      </c>
      <c r="AR2" s="2">
        <v>0.182395</v>
      </c>
      <c r="AS2" s="2">
        <v>0.140621</v>
      </c>
      <c r="AT2" s="2">
        <v>0.121073</v>
      </c>
      <c r="AU2" s="2">
        <v>4.0959000000000002E-2</v>
      </c>
      <c r="AV2" s="2">
        <v>5.5849999999999997E-3</v>
      </c>
      <c r="AW2" s="2">
        <v>5.1200000000000004E-3</v>
      </c>
      <c r="AX2" s="2">
        <v>0.172737</v>
      </c>
      <c r="AY2" s="2">
        <v>0.96725499999999998</v>
      </c>
      <c r="AZ2" s="2">
        <v>0.122028</v>
      </c>
      <c r="BA2" s="2">
        <v>0.90011600000000003</v>
      </c>
      <c r="BB2" s="2">
        <v>3.3363999999999998E-2</v>
      </c>
      <c r="BC2" s="2">
        <v>4.99E-2</v>
      </c>
      <c r="BD2" s="2">
        <v>1.6121E-2</v>
      </c>
      <c r="BE2" s="2">
        <v>2.9100000000000003E-4</v>
      </c>
      <c r="BF2" s="1">
        <v>12282</v>
      </c>
      <c r="BG2" s="2">
        <v>0.77731600000000001</v>
      </c>
      <c r="BH2" s="2">
        <v>0.22146199999999999</v>
      </c>
      <c r="BI2" s="2">
        <v>0.72598700000000005</v>
      </c>
      <c r="BJ2" s="2">
        <v>0.27202300000000001</v>
      </c>
      <c r="BK2" s="2">
        <v>0.68892299999999995</v>
      </c>
      <c r="BL2" s="2">
        <v>0.68768099999999999</v>
      </c>
      <c r="BM2" s="2">
        <v>0.121429</v>
      </c>
      <c r="BN2" s="2">
        <v>0.260766</v>
      </c>
      <c r="BO2" s="2">
        <v>0.81252599999999997</v>
      </c>
      <c r="BP2" s="4">
        <v>5680.1143000000002</v>
      </c>
      <c r="BQ2" s="4">
        <v>22715.063475063002</v>
      </c>
      <c r="BR2">
        <v>0.57779999999999998</v>
      </c>
      <c r="BS2">
        <v>0.75560000000000005</v>
      </c>
      <c r="BT2">
        <v>0.73329999999999995</v>
      </c>
      <c r="BU2">
        <v>2.2200000000000001E-2</v>
      </c>
      <c r="BV2">
        <v>0.5333</v>
      </c>
      <c r="BW2">
        <v>1288</v>
      </c>
      <c r="BX2" s="8">
        <f>(BW2/D2/6)*1000</f>
        <v>8.8014213475468086</v>
      </c>
      <c r="BY2">
        <v>3388</v>
      </c>
      <c r="BZ2" s="8">
        <f>(BY2/D2/6)*1000</f>
        <v>23.151564848981824</v>
      </c>
      <c r="CA2">
        <v>1587</v>
      </c>
      <c r="CB2" s="8">
        <f>(CA2/D2/6)*1000</f>
        <v>10.844608446084461</v>
      </c>
      <c r="CC2">
        <v>6263</v>
      </c>
      <c r="CD2" s="8">
        <f>(CC2/D2/6)*1000</f>
        <v>42.797594642613099</v>
      </c>
      <c r="CE2" s="8">
        <v>5.2</v>
      </c>
      <c r="CF2" s="8">
        <v>18.260000000000002</v>
      </c>
      <c r="CG2" s="8">
        <v>0.83</v>
      </c>
      <c r="CH2" s="8">
        <v>75.709999999999994</v>
      </c>
      <c r="CI2">
        <v>37.729999999999997</v>
      </c>
      <c r="CJ2">
        <v>20.059999999999999</v>
      </c>
      <c r="CK2" s="6">
        <v>6</v>
      </c>
      <c r="CL2">
        <v>18.59</v>
      </c>
      <c r="CM2">
        <v>21.933</v>
      </c>
      <c r="CN2">
        <v>8.5540000000000003</v>
      </c>
      <c r="CO2">
        <v>51.731000000000002</v>
      </c>
      <c r="CP2">
        <v>0.4</v>
      </c>
      <c r="CQ2">
        <v>2</v>
      </c>
      <c r="CR2">
        <v>3.8</v>
      </c>
      <c r="CS2">
        <v>3</v>
      </c>
      <c r="CT2">
        <v>10.5</v>
      </c>
      <c r="CU2">
        <v>0.6</v>
      </c>
      <c r="CV2">
        <v>1.5</v>
      </c>
    </row>
    <row r="3" spans="1:100" x14ac:dyDescent="0.35">
      <c r="A3" t="s">
        <v>233</v>
      </c>
      <c r="B3" t="s">
        <v>61</v>
      </c>
      <c r="C3" t="s">
        <v>62</v>
      </c>
      <c r="D3" s="1">
        <v>170224</v>
      </c>
      <c r="E3" s="2">
        <v>0.48258200000000001</v>
      </c>
      <c r="F3" s="2">
        <v>0.51685400000000004</v>
      </c>
      <c r="G3" s="1">
        <v>9867</v>
      </c>
      <c r="H3" s="1">
        <v>10211</v>
      </c>
      <c r="I3" s="1">
        <v>10015</v>
      </c>
      <c r="J3" s="1">
        <v>6706</v>
      </c>
      <c r="K3" s="1">
        <v>4093</v>
      </c>
      <c r="L3" s="1">
        <v>10327</v>
      </c>
      <c r="M3" s="1">
        <v>21442</v>
      </c>
      <c r="N3" s="1">
        <v>19439</v>
      </c>
      <c r="O3" s="1">
        <v>20177</v>
      </c>
      <c r="P3" s="1">
        <v>23975</v>
      </c>
      <c r="Q3" s="1">
        <v>19282</v>
      </c>
      <c r="R3" s="1">
        <v>8725</v>
      </c>
      <c r="S3" s="1">
        <v>32249</v>
      </c>
      <c r="T3" s="1">
        <v>4242</v>
      </c>
      <c r="U3" s="2">
        <v>0.18945000000000001</v>
      </c>
      <c r="V3" s="2">
        <v>0.69911400000000001</v>
      </c>
      <c r="W3" s="2">
        <v>0.24848999999999999</v>
      </c>
      <c r="X3" s="2">
        <v>4.5700000000000003E-3</v>
      </c>
      <c r="Y3" s="2">
        <v>1.2272E-2</v>
      </c>
      <c r="Z3" s="2">
        <v>5.2899999999999996E-4</v>
      </c>
      <c r="AA3" s="2">
        <v>6.1510000000000002E-3</v>
      </c>
      <c r="AB3" s="2">
        <v>2.7910000000000001E-2</v>
      </c>
      <c r="AC3" s="2">
        <v>6.4232999999999998E-2</v>
      </c>
      <c r="AD3" s="3">
        <v>41</v>
      </c>
      <c r="AE3" s="3">
        <v>39.799999999999997</v>
      </c>
      <c r="AF3" s="3">
        <v>42.6</v>
      </c>
      <c r="AG3" s="4">
        <v>51760.285819245997</v>
      </c>
      <c r="AH3" s="2">
        <v>0.14937900000000001</v>
      </c>
      <c r="AI3" s="2">
        <v>0.73324999999999996</v>
      </c>
      <c r="AJ3" s="2">
        <v>4.5490000000000003E-2</v>
      </c>
      <c r="AK3" s="2">
        <v>0.56395099999999998</v>
      </c>
      <c r="AL3" s="2">
        <v>0.56053900000000001</v>
      </c>
      <c r="AM3" s="2">
        <v>0.52121099999999998</v>
      </c>
      <c r="AN3" s="2">
        <v>3.8785E-2</v>
      </c>
      <c r="AO3" s="2">
        <v>0.43540499999999999</v>
      </c>
      <c r="AP3" s="2">
        <v>0.129528</v>
      </c>
      <c r="AQ3" s="2">
        <v>0.31665199999999999</v>
      </c>
      <c r="AR3" s="2">
        <v>0.19594800000000001</v>
      </c>
      <c r="AS3" s="2">
        <v>8.3070000000000005E-2</v>
      </c>
      <c r="AT3" s="2">
        <v>0.17106299999999999</v>
      </c>
      <c r="AU3" s="2">
        <v>7.1432999999999996E-2</v>
      </c>
      <c r="AV3" s="2">
        <v>1.221E-2</v>
      </c>
      <c r="AW3" s="2">
        <v>1.2119E-2</v>
      </c>
      <c r="AX3" s="2">
        <v>0.26682499999999998</v>
      </c>
      <c r="AY3" s="2">
        <v>0.92921900000000002</v>
      </c>
      <c r="AZ3" s="2">
        <v>6.3065999999999997E-2</v>
      </c>
      <c r="BA3" s="2">
        <v>0.87807900000000005</v>
      </c>
      <c r="BB3" s="2">
        <v>6.8114999999999995E-2</v>
      </c>
      <c r="BC3" s="2">
        <v>2.0580000000000001E-2</v>
      </c>
      <c r="BD3" s="2">
        <v>3.1101E-2</v>
      </c>
      <c r="BE3" s="2">
        <v>1.9530000000000001E-3</v>
      </c>
      <c r="BF3" s="1">
        <v>78377</v>
      </c>
      <c r="BG3" s="2">
        <v>0.88166199999999995</v>
      </c>
      <c r="BH3" s="2">
        <v>0.117254</v>
      </c>
      <c r="BI3" s="2">
        <v>0.71248299999999998</v>
      </c>
      <c r="BJ3" s="2">
        <v>0.28609899999999999</v>
      </c>
      <c r="BK3" s="2">
        <v>0.79363300000000003</v>
      </c>
      <c r="BL3" s="2">
        <v>0.78774500000000003</v>
      </c>
      <c r="BM3" s="2">
        <v>0.13753399999999999</v>
      </c>
      <c r="BN3" s="2">
        <v>0.18246100000000001</v>
      </c>
      <c r="BO3" s="2">
        <v>0.88536599999999999</v>
      </c>
      <c r="BP3" s="4">
        <v>6061.0123000000003</v>
      </c>
      <c r="BQ3" s="4">
        <v>28514.992211719</v>
      </c>
      <c r="BR3">
        <v>0.31109999999999999</v>
      </c>
      <c r="BS3">
        <v>0.26669999999999999</v>
      </c>
      <c r="BT3">
        <v>0.37780000000000002</v>
      </c>
      <c r="BU3">
        <v>0.57779999999999998</v>
      </c>
      <c r="BV3">
        <v>0.22220000000000001</v>
      </c>
      <c r="BW3">
        <v>13695</v>
      </c>
      <c r="BX3" s="8">
        <f>(BW3/D3/6)*1000</f>
        <v>13.408802519033744</v>
      </c>
      <c r="BY3">
        <v>28041</v>
      </c>
      <c r="BZ3" s="8">
        <f>(BY3/D3/6)*1000</f>
        <v>27.455000469968983</v>
      </c>
      <c r="CA3">
        <v>12243</v>
      </c>
      <c r="CB3" s="8">
        <f>(CA3/D3/6)*1000</f>
        <v>11.98714634834101</v>
      </c>
      <c r="CC3">
        <v>53979</v>
      </c>
      <c r="CD3" s="8">
        <f>(CC3/D3/6)*1000</f>
        <v>52.850949337343735</v>
      </c>
      <c r="CE3" s="8">
        <v>7.78</v>
      </c>
      <c r="CF3" s="8">
        <v>26.31</v>
      </c>
      <c r="CG3" s="8">
        <v>0.69</v>
      </c>
      <c r="CH3" s="8">
        <v>65.22</v>
      </c>
      <c r="CI3">
        <v>42.64</v>
      </c>
      <c r="CJ3">
        <v>15.91</v>
      </c>
      <c r="CK3" s="6">
        <v>72</v>
      </c>
      <c r="CL3">
        <v>14.19</v>
      </c>
      <c r="CM3">
        <v>12.236000000000001</v>
      </c>
      <c r="CN3">
        <v>9.952</v>
      </c>
      <c r="CO3">
        <v>51.673000000000002</v>
      </c>
      <c r="CP3">
        <v>1.2</v>
      </c>
      <c r="CQ3">
        <v>1.9</v>
      </c>
      <c r="CR3">
        <v>3.7</v>
      </c>
      <c r="CS3">
        <v>7.4</v>
      </c>
      <c r="CT3">
        <v>15.8</v>
      </c>
      <c r="CU3">
        <v>0.6</v>
      </c>
      <c r="CV3">
        <v>1.7</v>
      </c>
    </row>
    <row r="4" spans="1:100" x14ac:dyDescent="0.35">
      <c r="A4" t="s">
        <v>234</v>
      </c>
      <c r="B4" t="s">
        <v>63</v>
      </c>
      <c r="C4" t="s">
        <v>64</v>
      </c>
      <c r="D4" s="1">
        <v>8612</v>
      </c>
      <c r="E4" s="2">
        <v>0.53471900000000006</v>
      </c>
      <c r="F4" s="2">
        <v>0.46446799999999999</v>
      </c>
      <c r="G4" s="1">
        <v>402</v>
      </c>
      <c r="H4" s="1">
        <v>364</v>
      </c>
      <c r="I4" s="1">
        <v>465</v>
      </c>
      <c r="J4" s="1">
        <v>276</v>
      </c>
      <c r="K4" s="1">
        <v>427</v>
      </c>
      <c r="L4" s="1">
        <v>567</v>
      </c>
      <c r="M4" s="1">
        <v>844</v>
      </c>
      <c r="N4" s="1">
        <v>1016</v>
      </c>
      <c r="O4" s="1">
        <v>1176</v>
      </c>
      <c r="P4" s="1">
        <v>1252</v>
      </c>
      <c r="Q4" s="1">
        <v>1086</v>
      </c>
      <c r="R4" s="1">
        <v>504</v>
      </c>
      <c r="S4" s="1">
        <v>1695</v>
      </c>
      <c r="T4" s="1">
        <v>105</v>
      </c>
      <c r="U4" s="2">
        <v>0.19681799999999999</v>
      </c>
      <c r="V4" s="2">
        <v>0.221667</v>
      </c>
      <c r="W4" s="2">
        <v>0.74477499999999996</v>
      </c>
      <c r="X4" s="2">
        <v>4.8770000000000003E-3</v>
      </c>
      <c r="Y4" s="2">
        <v>1.9740000000000001E-3</v>
      </c>
      <c r="Z4" s="2">
        <v>6.9700000000000003E-4</v>
      </c>
      <c r="AA4" s="2">
        <v>1.8114000000000002E-2</v>
      </c>
      <c r="AB4" s="2">
        <v>6.3860000000000002E-3</v>
      </c>
      <c r="AC4" s="2">
        <v>3.6111999999999998E-2</v>
      </c>
      <c r="AD4" s="3">
        <v>41.9</v>
      </c>
      <c r="AE4" s="3">
        <v>38.200000000000003</v>
      </c>
      <c r="AF4" s="3">
        <v>46.7</v>
      </c>
      <c r="AG4" s="4">
        <v>26340.390923007999</v>
      </c>
      <c r="AH4" s="2">
        <v>0.25009399999999998</v>
      </c>
      <c r="AI4" s="2">
        <v>0.58669700000000002</v>
      </c>
      <c r="AJ4" s="2">
        <v>1.7066000000000001E-2</v>
      </c>
      <c r="AK4" s="2">
        <v>0.44075799999999998</v>
      </c>
      <c r="AL4" s="2">
        <v>0.44034000000000001</v>
      </c>
      <c r="AM4" s="2">
        <v>0.38820700000000002</v>
      </c>
      <c r="AN4" s="2">
        <v>5.0878E-2</v>
      </c>
      <c r="AO4" s="2">
        <v>0.55784800000000001</v>
      </c>
      <c r="AP4" s="2">
        <v>0.21570900000000001</v>
      </c>
      <c r="AQ4" s="2">
        <v>0.445297</v>
      </c>
      <c r="AR4" s="2">
        <v>0.177172</v>
      </c>
      <c r="AS4" s="2">
        <v>6.4173999999999995E-2</v>
      </c>
      <c r="AT4" s="2">
        <v>6.0255000000000003E-2</v>
      </c>
      <c r="AU4" s="2">
        <v>2.3186999999999999E-2</v>
      </c>
      <c r="AV4" s="2">
        <v>2.1229999999999999E-3</v>
      </c>
      <c r="AW4" s="2">
        <v>0</v>
      </c>
      <c r="AX4" s="2">
        <v>8.5565000000000002E-2</v>
      </c>
      <c r="AY4" s="2">
        <v>0.94522899999999999</v>
      </c>
      <c r="AZ4" s="2">
        <v>0.185809</v>
      </c>
      <c r="BA4" s="2">
        <v>0.89633399999999996</v>
      </c>
      <c r="BB4" s="2">
        <v>1.2768E-2</v>
      </c>
      <c r="BC4" s="2">
        <v>7.3678999999999994E-2</v>
      </c>
      <c r="BD4" s="2">
        <v>1.3705E-2</v>
      </c>
      <c r="BE4" s="2">
        <v>3.163E-3</v>
      </c>
      <c r="BF4" s="1">
        <v>4543</v>
      </c>
      <c r="BG4" s="2">
        <v>0.73211499999999996</v>
      </c>
      <c r="BH4" s="2">
        <v>0.26612400000000003</v>
      </c>
      <c r="BI4" s="2">
        <v>0.700241</v>
      </c>
      <c r="BJ4" s="2">
        <v>0.29705399999999998</v>
      </c>
      <c r="BK4" s="2">
        <v>0.556612</v>
      </c>
      <c r="BL4" s="2">
        <v>0.55453200000000002</v>
      </c>
      <c r="BM4" s="2">
        <v>0.172957</v>
      </c>
      <c r="BN4" s="2">
        <v>0.34918300000000002</v>
      </c>
      <c r="BO4" s="2">
        <v>0.73907900000000004</v>
      </c>
      <c r="BP4" s="4">
        <v>4642.0204000000003</v>
      </c>
      <c r="BQ4" s="4">
        <v>16770.831632330999</v>
      </c>
      <c r="BR4">
        <v>1</v>
      </c>
      <c r="BS4">
        <v>1</v>
      </c>
      <c r="BT4">
        <v>0.8</v>
      </c>
      <c r="BU4">
        <v>0.64439999999999997</v>
      </c>
      <c r="BV4">
        <v>1</v>
      </c>
      <c r="BW4">
        <v>1329</v>
      </c>
      <c r="BX4" s="8">
        <f>(BW4/D4/6)*1000</f>
        <v>25.719925685090573</v>
      </c>
      <c r="BY4">
        <v>1599</v>
      </c>
      <c r="BZ4" s="8">
        <f>(BY4/D4/6)*1000</f>
        <v>30.945192754296329</v>
      </c>
      <c r="CA4">
        <v>654</v>
      </c>
      <c r="CB4" s="8">
        <f>(CA4/D4/6)*1000</f>
        <v>12.656758012076173</v>
      </c>
      <c r="CC4">
        <v>3582</v>
      </c>
      <c r="CD4" s="8">
        <f>(CC4/D4/6)*1000</f>
        <v>69.321876451463083</v>
      </c>
      <c r="CE4" s="8">
        <v>33.03</v>
      </c>
      <c r="CF4" s="8">
        <v>18.03</v>
      </c>
      <c r="CG4" s="8">
        <v>0.24</v>
      </c>
      <c r="CH4" s="8">
        <v>48.7</v>
      </c>
      <c r="CI4">
        <v>40.130000000000003</v>
      </c>
      <c r="CJ4">
        <v>27.18</v>
      </c>
      <c r="CK4" s="6">
        <v>5</v>
      </c>
      <c r="CL4">
        <v>33.64</v>
      </c>
      <c r="CM4">
        <v>40.527000000000001</v>
      </c>
      <c r="CN4">
        <v>0</v>
      </c>
      <c r="CO4">
        <v>65.349000000000004</v>
      </c>
      <c r="CP4">
        <v>0.7</v>
      </c>
      <c r="CQ4">
        <v>4.9000000000000004</v>
      </c>
      <c r="CR4">
        <v>2</v>
      </c>
      <c r="CS4">
        <v>2.5</v>
      </c>
      <c r="CT4">
        <v>10.199999999999999</v>
      </c>
      <c r="CU4">
        <v>0.1</v>
      </c>
      <c r="CV4">
        <v>1.3</v>
      </c>
    </row>
    <row r="5" spans="1:100" x14ac:dyDescent="0.35">
      <c r="A5" t="s">
        <v>235</v>
      </c>
      <c r="B5" t="s">
        <v>65</v>
      </c>
      <c r="C5" t="s">
        <v>66</v>
      </c>
      <c r="D5" s="1">
        <v>201225</v>
      </c>
      <c r="E5" s="2">
        <v>0.48205199999999998</v>
      </c>
      <c r="F5" s="2">
        <v>0.51742600000000005</v>
      </c>
      <c r="G5" s="1">
        <v>11699</v>
      </c>
      <c r="H5" s="1">
        <v>12169</v>
      </c>
      <c r="I5" s="1">
        <v>13730</v>
      </c>
      <c r="J5" s="1">
        <v>8347</v>
      </c>
      <c r="K5" s="1">
        <v>5235</v>
      </c>
      <c r="L5" s="1">
        <v>12581</v>
      </c>
      <c r="M5" s="1">
        <v>24240</v>
      </c>
      <c r="N5" s="1">
        <v>23537</v>
      </c>
      <c r="O5" s="1">
        <v>25274</v>
      </c>
      <c r="P5" s="1">
        <v>26375</v>
      </c>
      <c r="Q5" s="1">
        <v>21161</v>
      </c>
      <c r="R5" s="1">
        <v>11201</v>
      </c>
      <c r="S5" s="1">
        <v>35947</v>
      </c>
      <c r="T5" s="1">
        <v>3585</v>
      </c>
      <c r="U5" s="2">
        <v>0.17864099999999999</v>
      </c>
      <c r="V5" s="2">
        <v>0.78320299999999998</v>
      </c>
      <c r="W5" s="2">
        <v>0.15912499999999999</v>
      </c>
      <c r="X5" s="2">
        <v>1.859E-3</v>
      </c>
      <c r="Y5" s="2">
        <v>1.1783E-2</v>
      </c>
      <c r="Z5" s="2">
        <v>4.7699999999999999E-4</v>
      </c>
      <c r="AA5" s="2">
        <v>1.4312E-2</v>
      </c>
      <c r="AB5" s="2">
        <v>2.8361000000000001E-2</v>
      </c>
      <c r="AC5" s="2">
        <v>4.6316000000000003E-2</v>
      </c>
      <c r="AD5" s="3">
        <v>40.799999999999997</v>
      </c>
      <c r="AE5" s="3">
        <v>39.4</v>
      </c>
      <c r="AF5" s="3">
        <v>42</v>
      </c>
      <c r="AG5" s="4">
        <v>51106.034480911003</v>
      </c>
      <c r="AH5" s="2">
        <v>0.14582200000000001</v>
      </c>
      <c r="AI5" s="2">
        <v>0.74777000000000005</v>
      </c>
      <c r="AJ5" s="2">
        <v>3.0692000000000001E-2</v>
      </c>
      <c r="AK5" s="2">
        <v>0.61421899999999996</v>
      </c>
      <c r="AL5" s="2">
        <v>0.61274200000000001</v>
      </c>
      <c r="AM5" s="2">
        <v>0.584673</v>
      </c>
      <c r="AN5" s="2">
        <v>2.7597E-2</v>
      </c>
      <c r="AO5" s="2">
        <v>0.38513599999999998</v>
      </c>
      <c r="AP5" s="2">
        <v>0.15800500000000001</v>
      </c>
      <c r="AQ5" s="2">
        <v>0.29336600000000002</v>
      </c>
      <c r="AR5" s="2">
        <v>0.19076299999999999</v>
      </c>
      <c r="AS5" s="2">
        <v>0.120422</v>
      </c>
      <c r="AT5" s="2">
        <v>0.14105000000000001</v>
      </c>
      <c r="AU5" s="2">
        <v>6.1352999999999998E-2</v>
      </c>
      <c r="AV5" s="2">
        <v>1.3231E-2</v>
      </c>
      <c r="AW5" s="2">
        <v>1.3368E-2</v>
      </c>
      <c r="AX5" s="2">
        <v>0.22900200000000001</v>
      </c>
      <c r="AY5" s="2">
        <v>0.94465200000000005</v>
      </c>
      <c r="AZ5" s="2">
        <v>7.5163999999999995E-2</v>
      </c>
      <c r="BA5" s="2">
        <v>0.85661900000000002</v>
      </c>
      <c r="BB5" s="2">
        <v>7.3033000000000001E-2</v>
      </c>
      <c r="BC5" s="2">
        <v>4.1245999999999998E-2</v>
      </c>
      <c r="BD5" s="2">
        <v>2.6481999999999999E-2</v>
      </c>
      <c r="BE5" s="2">
        <v>2.4390000000000002E-3</v>
      </c>
      <c r="BF5" s="1">
        <v>89711</v>
      </c>
      <c r="BG5" s="2">
        <v>0.87008300000000005</v>
      </c>
      <c r="BH5" s="2">
        <v>0.12883600000000001</v>
      </c>
      <c r="BI5" s="2">
        <v>0.70564700000000002</v>
      </c>
      <c r="BJ5" s="2">
        <v>0.292879</v>
      </c>
      <c r="BK5" s="2">
        <v>0.76793699999999998</v>
      </c>
      <c r="BL5" s="2">
        <v>0.76598299999999997</v>
      </c>
      <c r="BM5" s="2">
        <v>0.11942999999999999</v>
      </c>
      <c r="BN5" s="2">
        <v>0.18282999999999999</v>
      </c>
      <c r="BO5" s="2">
        <v>0.87738000000000005</v>
      </c>
      <c r="BP5" s="4">
        <v>6016.9032999999999</v>
      </c>
      <c r="BQ5" s="4">
        <v>27703.304155251</v>
      </c>
      <c r="BR5">
        <v>0.26669999999999999</v>
      </c>
      <c r="BS5">
        <v>0.24440000000000001</v>
      </c>
      <c r="BT5">
        <v>0.4889</v>
      </c>
      <c r="BU5">
        <v>0.1111</v>
      </c>
      <c r="BV5">
        <v>0.42220000000000002</v>
      </c>
      <c r="BW5">
        <v>9577</v>
      </c>
      <c r="BX5" s="8">
        <f>(BW5/D5/6)*1000</f>
        <v>7.9322483124197616</v>
      </c>
      <c r="BY5">
        <v>42830</v>
      </c>
      <c r="BZ5" s="8">
        <f>(BY5/D5/6)*1000</f>
        <v>35.474386052097564</v>
      </c>
      <c r="CA5">
        <v>16446</v>
      </c>
      <c r="CB5" s="8">
        <f>(CA5/D5/6)*1000</f>
        <v>13.621567896633122</v>
      </c>
      <c r="CC5">
        <v>68853</v>
      </c>
      <c r="CD5" s="8">
        <f>(CC5/D5/6)*1000</f>
        <v>57.028202261150454</v>
      </c>
      <c r="CE5" s="8">
        <v>6.76</v>
      </c>
      <c r="CF5" s="8">
        <v>21.89</v>
      </c>
      <c r="CG5" s="8">
        <v>0.82</v>
      </c>
      <c r="CH5" s="8">
        <v>70.53</v>
      </c>
      <c r="CI5">
        <v>40.93</v>
      </c>
      <c r="CJ5">
        <v>14.14</v>
      </c>
      <c r="CK5" s="6">
        <v>103</v>
      </c>
      <c r="CL5">
        <v>14.3</v>
      </c>
      <c r="CM5">
        <v>16.965</v>
      </c>
      <c r="CN5">
        <v>7.7439999999999998</v>
      </c>
      <c r="CO5">
        <v>68.400999999999996</v>
      </c>
      <c r="CP5">
        <v>1.5</v>
      </c>
      <c r="CQ5">
        <v>1.9</v>
      </c>
      <c r="CR5">
        <v>1.9</v>
      </c>
      <c r="CS5">
        <v>4.3</v>
      </c>
      <c r="CT5">
        <v>19.600000000000001</v>
      </c>
      <c r="CU5">
        <v>1.4</v>
      </c>
      <c r="CV5">
        <v>1.7</v>
      </c>
    </row>
    <row r="6" spans="1:100" x14ac:dyDescent="0.35">
      <c r="A6" t="s">
        <v>236</v>
      </c>
      <c r="B6" t="s">
        <v>67</v>
      </c>
      <c r="C6" t="s">
        <v>68</v>
      </c>
      <c r="D6" s="1">
        <v>13834</v>
      </c>
      <c r="E6" s="2">
        <v>0.48727799999999999</v>
      </c>
      <c r="F6" s="2">
        <v>0.51163800000000004</v>
      </c>
      <c r="G6" s="1">
        <v>640</v>
      </c>
      <c r="H6" s="1">
        <v>1126</v>
      </c>
      <c r="I6" s="1">
        <v>647</v>
      </c>
      <c r="J6" s="1">
        <v>518</v>
      </c>
      <c r="K6" s="1">
        <v>571</v>
      </c>
      <c r="L6" s="1">
        <v>1041</v>
      </c>
      <c r="M6" s="1">
        <v>1488</v>
      </c>
      <c r="N6" s="1">
        <v>1496</v>
      </c>
      <c r="O6" s="1">
        <v>1398</v>
      </c>
      <c r="P6" s="1">
        <v>1934</v>
      </c>
      <c r="Q6" s="1">
        <v>1492</v>
      </c>
      <c r="R6" s="1">
        <v>865</v>
      </c>
      <c r="S6" s="1">
        <v>2759</v>
      </c>
      <c r="T6" s="1">
        <v>402</v>
      </c>
      <c r="U6" s="2">
        <v>0.199436</v>
      </c>
      <c r="V6" s="2">
        <v>0.350441</v>
      </c>
      <c r="W6" s="2">
        <v>0.61066900000000002</v>
      </c>
      <c r="X6" s="2">
        <v>7.9509999999999997E-3</v>
      </c>
      <c r="Y6" s="2">
        <v>3.47E-3</v>
      </c>
      <c r="Z6" s="2">
        <v>0</v>
      </c>
      <c r="AA6" s="2">
        <v>1.8216E-2</v>
      </c>
      <c r="AB6" s="2">
        <v>7.5180000000000004E-3</v>
      </c>
      <c r="AC6" s="2">
        <v>3.0214999999999999E-2</v>
      </c>
      <c r="AD6" s="3">
        <v>41.7</v>
      </c>
      <c r="AE6" s="3">
        <v>37.700000000000003</v>
      </c>
      <c r="AF6" s="3">
        <v>45.3</v>
      </c>
      <c r="AG6" s="4">
        <v>31972.799999999999</v>
      </c>
      <c r="AH6" s="2">
        <v>0.23372599999999999</v>
      </c>
      <c r="AI6" s="2">
        <v>0.65289200000000003</v>
      </c>
      <c r="AJ6" s="2">
        <v>3.5963000000000002E-2</v>
      </c>
      <c r="AK6" s="2">
        <v>0.47061900000000001</v>
      </c>
      <c r="AL6" s="2">
        <v>0.46601799999999999</v>
      </c>
      <c r="AM6" s="2">
        <v>0.45566400000000001</v>
      </c>
      <c r="AN6" s="2">
        <v>9.9120000000000007E-3</v>
      </c>
      <c r="AO6" s="2">
        <v>0.52787600000000001</v>
      </c>
      <c r="AP6" s="2">
        <v>0.19341700000000001</v>
      </c>
      <c r="AQ6" s="2">
        <v>0.32508599999999999</v>
      </c>
      <c r="AR6" s="2">
        <v>0.123808</v>
      </c>
      <c r="AS6" s="2">
        <v>0.155782</v>
      </c>
      <c r="AT6" s="2">
        <v>0.114897</v>
      </c>
      <c r="AU6" s="2">
        <v>5.1367999999999997E-2</v>
      </c>
      <c r="AV6" s="2">
        <v>8.8059999999999996E-3</v>
      </c>
      <c r="AW6" s="2">
        <v>1.3313999999999999E-2</v>
      </c>
      <c r="AX6" s="2">
        <v>0.188385</v>
      </c>
      <c r="AY6" s="2">
        <v>0.95847199999999999</v>
      </c>
      <c r="AZ6" s="2">
        <v>0.12314799999999999</v>
      </c>
      <c r="BA6" s="2">
        <v>0.87149500000000002</v>
      </c>
      <c r="BB6" s="2">
        <v>3.4331E-2</v>
      </c>
      <c r="BC6" s="2">
        <v>5.4711999999999997E-2</v>
      </c>
      <c r="BD6" s="2">
        <v>3.7582999999999998E-2</v>
      </c>
      <c r="BE6" s="2">
        <v>1.5900000000000001E-3</v>
      </c>
      <c r="BF6" s="1">
        <v>7746</v>
      </c>
      <c r="BG6" s="2">
        <v>0.64471999999999996</v>
      </c>
      <c r="BH6" s="2">
        <v>0.35347299999999998</v>
      </c>
      <c r="BI6" s="2">
        <v>0.67000400000000004</v>
      </c>
      <c r="BJ6" s="2">
        <v>0.32719300000000001</v>
      </c>
      <c r="BK6" s="2">
        <v>0.62804599999999999</v>
      </c>
      <c r="BL6" s="2">
        <v>0.626359</v>
      </c>
      <c r="BM6" s="2">
        <v>0.196663</v>
      </c>
      <c r="BN6" s="2">
        <v>0.341582</v>
      </c>
      <c r="BO6" s="2">
        <v>0.76584200000000002</v>
      </c>
      <c r="BP6" s="4">
        <v>5187.4696999999996</v>
      </c>
      <c r="BQ6" s="4">
        <v>19032.251764858</v>
      </c>
      <c r="BR6">
        <v>0.84440000000000004</v>
      </c>
      <c r="BS6">
        <v>0.62219999999999998</v>
      </c>
      <c r="BT6">
        <v>0.9778</v>
      </c>
      <c r="BU6">
        <v>0.42220000000000002</v>
      </c>
      <c r="BV6">
        <v>0.86670000000000003</v>
      </c>
      <c r="BW6">
        <v>1429</v>
      </c>
      <c r="BX6" s="8">
        <f>(BW6/D6/6)*1000</f>
        <v>17.216037781311744</v>
      </c>
      <c r="BY6">
        <v>2526</v>
      </c>
      <c r="BZ6" s="8">
        <f>(BY6/D6/6)*1000</f>
        <v>30.432268324418104</v>
      </c>
      <c r="CA6">
        <v>970</v>
      </c>
      <c r="CB6" s="8">
        <f>(CA6/D6/6)*1000</f>
        <v>11.686183798371164</v>
      </c>
      <c r="CC6">
        <v>4925</v>
      </c>
      <c r="CD6" s="8">
        <f>(CC6/D6/6)*1000</f>
        <v>59.334489904101005</v>
      </c>
      <c r="CE6" s="8">
        <v>10.16</v>
      </c>
      <c r="CF6" s="8">
        <v>22.71</v>
      </c>
      <c r="CG6" s="8">
        <v>0.91</v>
      </c>
      <c r="CH6" s="8">
        <v>66.22</v>
      </c>
      <c r="CI6">
        <v>44.74</v>
      </c>
      <c r="CJ6">
        <v>18.21</v>
      </c>
      <c r="CK6" s="6">
        <v>11</v>
      </c>
      <c r="CL6">
        <v>17.82</v>
      </c>
      <c r="CM6">
        <v>33.262</v>
      </c>
      <c r="CN6">
        <v>11.11</v>
      </c>
      <c r="CO6">
        <v>64.316999999999993</v>
      </c>
      <c r="CP6">
        <v>0.7</v>
      </c>
      <c r="CQ6">
        <v>3.2</v>
      </c>
      <c r="CR6">
        <v>3.6</v>
      </c>
      <c r="CS6">
        <v>7.6</v>
      </c>
      <c r="CT6">
        <v>12.5</v>
      </c>
      <c r="CU6">
        <v>0.7</v>
      </c>
      <c r="CV6">
        <v>1.8</v>
      </c>
    </row>
    <row r="7" spans="1:100" x14ac:dyDescent="0.35">
      <c r="A7" t="s">
        <v>237</v>
      </c>
      <c r="B7" t="s">
        <v>69</v>
      </c>
      <c r="C7" t="s">
        <v>70</v>
      </c>
      <c r="D7" s="1">
        <v>21075</v>
      </c>
      <c r="E7" s="2">
        <v>0.49233700000000002</v>
      </c>
      <c r="F7" s="2">
        <v>0.50695100000000004</v>
      </c>
      <c r="G7" s="1">
        <v>1349</v>
      </c>
      <c r="H7" s="1">
        <v>1482</v>
      </c>
      <c r="I7" s="1">
        <v>1251</v>
      </c>
      <c r="J7" s="1">
        <v>876</v>
      </c>
      <c r="K7" s="1">
        <v>770</v>
      </c>
      <c r="L7" s="1">
        <v>1255</v>
      </c>
      <c r="M7" s="1">
        <v>2272</v>
      </c>
      <c r="N7" s="1">
        <v>2216</v>
      </c>
      <c r="O7" s="1">
        <v>2521</v>
      </c>
      <c r="P7" s="1">
        <v>2948</v>
      </c>
      <c r="Q7" s="1">
        <v>2372</v>
      </c>
      <c r="R7" s="1">
        <v>953</v>
      </c>
      <c r="S7" s="1">
        <v>3863</v>
      </c>
      <c r="T7" s="1">
        <v>538</v>
      </c>
      <c r="U7" s="2">
        <v>0.18329799999999999</v>
      </c>
      <c r="V7" s="2">
        <v>0.50666699999999998</v>
      </c>
      <c r="W7" s="2">
        <v>0.45271600000000001</v>
      </c>
      <c r="X7" s="2">
        <v>2.5149999999999999E-3</v>
      </c>
      <c r="Y7" s="2">
        <v>2.4199999999999998E-3</v>
      </c>
      <c r="Z7" s="2">
        <v>5.22E-4</v>
      </c>
      <c r="AA7" s="2">
        <v>2.2633E-2</v>
      </c>
      <c r="AB7" s="2">
        <v>1.1103E-2</v>
      </c>
      <c r="AC7" s="2">
        <v>2.4721E-2</v>
      </c>
      <c r="AD7" s="3">
        <v>41.3</v>
      </c>
      <c r="AE7" s="3">
        <v>37.799999999999997</v>
      </c>
      <c r="AF7" s="3">
        <v>43.7</v>
      </c>
      <c r="AG7" s="4">
        <v>36382.017227042998</v>
      </c>
      <c r="AH7" s="2">
        <v>0.28141899999999997</v>
      </c>
      <c r="AI7" s="2">
        <v>0.62072099999999997</v>
      </c>
      <c r="AJ7" s="2">
        <v>1.5553000000000001E-2</v>
      </c>
      <c r="AK7" s="2">
        <v>0.49297800000000003</v>
      </c>
      <c r="AL7" s="2">
        <v>0.49182799999999999</v>
      </c>
      <c r="AM7" s="2">
        <v>0.469613</v>
      </c>
      <c r="AN7" s="2">
        <v>2.1731E-2</v>
      </c>
      <c r="AO7" s="2">
        <v>0.50605299999999998</v>
      </c>
      <c r="AP7" s="2">
        <v>0.21323700000000001</v>
      </c>
      <c r="AQ7" s="2">
        <v>0.31918800000000003</v>
      </c>
      <c r="AR7" s="2">
        <v>0.19756899999999999</v>
      </c>
      <c r="AS7" s="2">
        <v>0.13208700000000001</v>
      </c>
      <c r="AT7" s="2">
        <v>7.7425999999999995E-2</v>
      </c>
      <c r="AU7" s="2">
        <v>4.2155999999999999E-2</v>
      </c>
      <c r="AV7" s="2">
        <v>5.0590000000000001E-3</v>
      </c>
      <c r="AW7" s="2">
        <v>1.5460000000000001E-3</v>
      </c>
      <c r="AX7" s="2">
        <v>0.12618599999999999</v>
      </c>
      <c r="AY7" s="2">
        <v>0.97411400000000004</v>
      </c>
      <c r="AZ7" s="2">
        <v>0.138929</v>
      </c>
      <c r="BA7" s="2">
        <v>0.86463000000000001</v>
      </c>
      <c r="BB7" s="2">
        <v>6.1969000000000003E-2</v>
      </c>
      <c r="BC7" s="2">
        <v>4.4818999999999998E-2</v>
      </c>
      <c r="BD7" s="2">
        <v>2.5891999999999998E-2</v>
      </c>
      <c r="BE7" s="2">
        <v>2.5460000000000001E-3</v>
      </c>
      <c r="BF7" s="1">
        <v>10660</v>
      </c>
      <c r="BG7" s="2">
        <v>0.78461499999999995</v>
      </c>
      <c r="BH7" s="2">
        <v>0.21407100000000001</v>
      </c>
      <c r="BI7" s="2">
        <v>0.67180799999999996</v>
      </c>
      <c r="BJ7" s="2">
        <v>0.32592100000000002</v>
      </c>
      <c r="BK7" s="2">
        <v>0.65657900000000002</v>
      </c>
      <c r="BL7" s="2">
        <v>0.65322999999999998</v>
      </c>
      <c r="BM7" s="2">
        <v>0.218301</v>
      </c>
      <c r="BN7" s="2">
        <v>0.29748799999999997</v>
      </c>
      <c r="BO7" s="2">
        <v>0.77846899999999997</v>
      </c>
      <c r="BP7" s="4">
        <v>5582.0487000000003</v>
      </c>
      <c r="BQ7" s="4">
        <v>20354.914820999002</v>
      </c>
      <c r="BR7">
        <v>0.9556</v>
      </c>
      <c r="BS7">
        <v>0.84440000000000004</v>
      </c>
      <c r="BT7">
        <v>1</v>
      </c>
      <c r="BU7">
        <v>0.5333</v>
      </c>
      <c r="BV7">
        <v>0.9556</v>
      </c>
      <c r="BW7">
        <v>2121</v>
      </c>
      <c r="BX7" s="8">
        <f>(BW7/D7/6)*1000</f>
        <v>16.773428232502965</v>
      </c>
      <c r="BY7">
        <v>4516</v>
      </c>
      <c r="BZ7" s="8">
        <f>(BY7/D7/6)*1000</f>
        <v>35.713720838276004</v>
      </c>
      <c r="CA7">
        <v>1972</v>
      </c>
      <c r="CB7" s="8">
        <f>(CA7/D7/6)*1000</f>
        <v>15.595096876235665</v>
      </c>
      <c r="CC7">
        <v>8609</v>
      </c>
      <c r="CD7" s="8">
        <f>(CC7/D7/6)*1000</f>
        <v>68.082245947014627</v>
      </c>
      <c r="CE7" s="8">
        <v>9.06</v>
      </c>
      <c r="CF7" s="8">
        <v>18.440000000000001</v>
      </c>
      <c r="CG7" s="8">
        <v>0.44</v>
      </c>
      <c r="CH7" s="8">
        <v>72.069999999999993</v>
      </c>
      <c r="CI7">
        <v>34.42</v>
      </c>
      <c r="CJ7">
        <v>22.48</v>
      </c>
      <c r="CK7" s="6">
        <v>9</v>
      </c>
      <c r="CL7">
        <v>26.24</v>
      </c>
      <c r="CM7">
        <v>36.594000000000001</v>
      </c>
      <c r="CN7">
        <v>21.23</v>
      </c>
      <c r="CO7">
        <v>60.618000000000002</v>
      </c>
      <c r="CP7">
        <v>1.2</v>
      </c>
      <c r="CQ7">
        <v>4.8</v>
      </c>
      <c r="CR7">
        <v>4.3</v>
      </c>
      <c r="CS7">
        <v>6.3</v>
      </c>
      <c r="CT7">
        <v>19.2</v>
      </c>
      <c r="CU7">
        <v>0.7</v>
      </c>
      <c r="CV7">
        <v>1.3</v>
      </c>
    </row>
    <row r="8" spans="1:100" x14ac:dyDescent="0.35">
      <c r="A8" t="s">
        <v>238</v>
      </c>
      <c r="B8" t="s">
        <v>71</v>
      </c>
      <c r="C8" t="s">
        <v>72</v>
      </c>
      <c r="D8" s="1">
        <v>193641</v>
      </c>
      <c r="E8" s="2">
        <v>0.49130600000000002</v>
      </c>
      <c r="F8" s="2">
        <v>0.50819800000000004</v>
      </c>
      <c r="G8" s="1">
        <v>10160</v>
      </c>
      <c r="H8" s="1">
        <v>10041</v>
      </c>
      <c r="I8" s="1">
        <v>10454</v>
      </c>
      <c r="J8" s="1">
        <v>6271</v>
      </c>
      <c r="K8" s="1">
        <v>5319</v>
      </c>
      <c r="L8" s="1">
        <v>13573</v>
      </c>
      <c r="M8" s="1">
        <v>21533</v>
      </c>
      <c r="N8" s="1">
        <v>18572</v>
      </c>
      <c r="O8" s="1">
        <v>19895</v>
      </c>
      <c r="P8" s="1">
        <v>25088</v>
      </c>
      <c r="Q8" s="1">
        <v>30836</v>
      </c>
      <c r="R8" s="1">
        <v>15473</v>
      </c>
      <c r="S8" s="1">
        <v>51073</v>
      </c>
      <c r="T8" s="1">
        <v>4764</v>
      </c>
      <c r="U8" s="2">
        <v>0.26375100000000001</v>
      </c>
      <c r="V8" s="2">
        <v>0.74210500000000001</v>
      </c>
      <c r="W8" s="2">
        <v>0.17650199999999999</v>
      </c>
      <c r="X8" s="2">
        <v>3.6770000000000001E-3</v>
      </c>
      <c r="Y8" s="2">
        <v>1.5626999999999999E-2</v>
      </c>
      <c r="Z8" s="2">
        <v>9.5500000000000001E-4</v>
      </c>
      <c r="AA8" s="2">
        <v>3.5508999999999999E-2</v>
      </c>
      <c r="AB8" s="2">
        <v>2.4761999999999999E-2</v>
      </c>
      <c r="AC8" s="2">
        <v>0.113452</v>
      </c>
      <c r="AD8" s="3">
        <v>45.5</v>
      </c>
      <c r="AE8" s="3">
        <v>42.5</v>
      </c>
      <c r="AF8" s="3">
        <v>48.1</v>
      </c>
      <c r="AG8" s="4">
        <v>67947.608180253999</v>
      </c>
      <c r="AH8" s="2">
        <v>0.102215</v>
      </c>
      <c r="AI8" s="2">
        <v>0.81624799999999997</v>
      </c>
      <c r="AJ8" s="2">
        <v>8.0072000000000004E-2</v>
      </c>
      <c r="AK8" s="2">
        <v>0.55344499999999996</v>
      </c>
      <c r="AL8" s="2">
        <v>0.51296600000000003</v>
      </c>
      <c r="AM8" s="2">
        <v>0.48648999999999998</v>
      </c>
      <c r="AN8" s="2">
        <v>2.6099000000000001E-2</v>
      </c>
      <c r="AO8" s="2">
        <v>0.44595600000000002</v>
      </c>
      <c r="AP8" s="2">
        <v>8.2575999999999997E-2</v>
      </c>
      <c r="AQ8" s="2">
        <v>0.21362300000000001</v>
      </c>
      <c r="AR8" s="2">
        <v>0.19725899999999999</v>
      </c>
      <c r="AS8" s="2">
        <v>8.9349999999999999E-2</v>
      </c>
      <c r="AT8" s="2">
        <v>0.23475699999999999</v>
      </c>
      <c r="AU8" s="2">
        <v>0.121585</v>
      </c>
      <c r="AV8" s="2">
        <v>3.2229000000000001E-2</v>
      </c>
      <c r="AW8" s="2">
        <v>2.1846999999999998E-2</v>
      </c>
      <c r="AX8" s="2">
        <v>0.41041899999999998</v>
      </c>
      <c r="AY8" s="2">
        <v>0.88755300000000004</v>
      </c>
      <c r="AZ8" s="2">
        <v>4.3543999999999999E-2</v>
      </c>
      <c r="BA8" s="2">
        <v>0.846661</v>
      </c>
      <c r="BB8" s="2">
        <v>7.238E-2</v>
      </c>
      <c r="BC8" s="2">
        <v>1.4999999999999999E-2</v>
      </c>
      <c r="BD8" s="2">
        <v>6.0062999999999998E-2</v>
      </c>
      <c r="BE8" s="2">
        <v>5.7140000000000003E-3</v>
      </c>
      <c r="BF8" s="1">
        <v>101998</v>
      </c>
      <c r="BG8" s="2">
        <v>0.72746500000000003</v>
      </c>
      <c r="BH8" s="2">
        <v>0.27163300000000001</v>
      </c>
      <c r="BI8" s="2">
        <v>0.73828800000000006</v>
      </c>
      <c r="BJ8" s="2">
        <v>0.26039099999999998</v>
      </c>
      <c r="BK8" s="2">
        <v>0.85287599999999997</v>
      </c>
      <c r="BL8" s="2">
        <v>0.84811899999999996</v>
      </c>
      <c r="BM8" s="2">
        <v>7.324E-2</v>
      </c>
      <c r="BN8" s="2">
        <v>9.8464999999999997E-2</v>
      </c>
      <c r="BO8" s="2">
        <v>0.94282100000000002</v>
      </c>
      <c r="BP8" s="4">
        <v>6620.1286</v>
      </c>
      <c r="BQ8" s="4">
        <v>38940.365628983003</v>
      </c>
      <c r="BR8">
        <v>8.8900000000000007E-2</v>
      </c>
      <c r="BS8">
        <v>2.2200000000000001E-2</v>
      </c>
      <c r="BT8">
        <v>8.8900000000000007E-2</v>
      </c>
      <c r="BU8">
        <v>0.77780000000000005</v>
      </c>
      <c r="BV8">
        <v>0.33329999999999999</v>
      </c>
      <c r="BW8">
        <v>12824</v>
      </c>
      <c r="BX8" s="8">
        <f>(BW8/D8/6)*1000</f>
        <v>11.03760739375098</v>
      </c>
      <c r="BY8">
        <v>18508</v>
      </c>
      <c r="BZ8" s="8">
        <f>(BY8/D8/6)*1000</f>
        <v>15.929822024605672</v>
      </c>
      <c r="CA8">
        <v>10334</v>
      </c>
      <c r="CB8" s="8">
        <f>(CA8/D8/6)*1000</f>
        <v>8.8944662201358877</v>
      </c>
      <c r="CC8">
        <v>41666</v>
      </c>
      <c r="CD8" s="8">
        <f>(CC8/D8/6)*1000</f>
        <v>35.861895638492534</v>
      </c>
      <c r="CE8" s="8">
        <v>16.86</v>
      </c>
      <c r="CF8" s="8">
        <v>30.09</v>
      </c>
      <c r="CG8" s="8">
        <v>1.3</v>
      </c>
      <c r="CH8" s="8">
        <v>51.75</v>
      </c>
      <c r="CI8">
        <v>48.1</v>
      </c>
      <c r="CJ8">
        <v>25.93</v>
      </c>
      <c r="CK8" s="6">
        <v>283</v>
      </c>
      <c r="CL8">
        <v>9.2100000000000009</v>
      </c>
      <c r="CM8">
        <v>10.252000000000001</v>
      </c>
      <c r="CN8">
        <v>4.37</v>
      </c>
      <c r="CO8">
        <v>30.294</v>
      </c>
      <c r="CP8">
        <v>0.8</v>
      </c>
      <c r="CQ8">
        <v>1.5</v>
      </c>
      <c r="CR8">
        <v>2.9</v>
      </c>
      <c r="CS8">
        <v>3.5</v>
      </c>
      <c r="CT8">
        <v>8.1</v>
      </c>
      <c r="CU8">
        <v>0.1</v>
      </c>
      <c r="CV8">
        <v>2.2000000000000002</v>
      </c>
    </row>
    <row r="9" spans="1:100" x14ac:dyDescent="0.35">
      <c r="A9" t="s">
        <v>239</v>
      </c>
      <c r="B9" t="s">
        <v>73</v>
      </c>
      <c r="C9" t="s">
        <v>74</v>
      </c>
      <c r="D9" s="1">
        <v>225425</v>
      </c>
      <c r="E9" s="2">
        <v>0.49667099999999997</v>
      </c>
      <c r="F9" s="2">
        <v>0.50294300000000003</v>
      </c>
      <c r="G9" s="1">
        <v>13945</v>
      </c>
      <c r="H9" s="1">
        <v>16173</v>
      </c>
      <c r="I9" s="1">
        <v>14374</v>
      </c>
      <c r="J9" s="1">
        <v>8867</v>
      </c>
      <c r="K9" s="1">
        <v>6371</v>
      </c>
      <c r="L9" s="1">
        <v>15460</v>
      </c>
      <c r="M9" s="1">
        <v>32180</v>
      </c>
      <c r="N9" s="1">
        <v>29250</v>
      </c>
      <c r="O9" s="1">
        <v>27815</v>
      </c>
      <c r="P9" s="1">
        <v>27277</v>
      </c>
      <c r="Q9" s="1">
        <v>20394</v>
      </c>
      <c r="R9" s="1">
        <v>8787</v>
      </c>
      <c r="S9" s="1">
        <v>31947</v>
      </c>
      <c r="T9" s="1">
        <v>2766</v>
      </c>
      <c r="U9" s="2">
        <v>0.14171900000000001</v>
      </c>
      <c r="V9" s="2">
        <v>0.65669699999999998</v>
      </c>
      <c r="W9" s="2">
        <v>0.23576800000000001</v>
      </c>
      <c r="X9" s="2">
        <v>5.4299999999999999E-3</v>
      </c>
      <c r="Y9" s="2">
        <v>2.3316E-2</v>
      </c>
      <c r="Z9" s="2">
        <v>1.0560000000000001E-3</v>
      </c>
      <c r="AA9" s="2">
        <v>3.7803999999999997E-2</v>
      </c>
      <c r="AB9" s="2">
        <v>3.9037000000000002E-2</v>
      </c>
      <c r="AC9" s="2">
        <v>7.0098999999999995E-2</v>
      </c>
      <c r="AD9" s="3">
        <v>36.1</v>
      </c>
      <c r="AE9" s="3">
        <v>34.700000000000003</v>
      </c>
      <c r="AF9" s="3">
        <v>37.5</v>
      </c>
      <c r="AG9" s="4">
        <v>63739.788329223004</v>
      </c>
      <c r="AH9" s="2">
        <v>0.118868</v>
      </c>
      <c r="AI9" s="2">
        <v>0.79324600000000001</v>
      </c>
      <c r="AJ9" s="2">
        <v>5.5696000000000002E-2</v>
      </c>
      <c r="AK9" s="2">
        <v>0.65232199999999996</v>
      </c>
      <c r="AL9" s="2">
        <v>0.62378999999999996</v>
      </c>
      <c r="AM9" s="2">
        <v>0.60313899999999998</v>
      </c>
      <c r="AN9" s="2">
        <v>2.0323999999999998E-2</v>
      </c>
      <c r="AO9" s="2">
        <v>0.34721000000000002</v>
      </c>
      <c r="AP9" s="2">
        <v>0.11705500000000001</v>
      </c>
      <c r="AQ9" s="2">
        <v>0.27340799999999998</v>
      </c>
      <c r="AR9" s="2">
        <v>0.23139599999999999</v>
      </c>
      <c r="AS9" s="2">
        <v>0.11529499999999999</v>
      </c>
      <c r="AT9" s="2">
        <v>0.16983799999999999</v>
      </c>
      <c r="AU9" s="2">
        <v>6.8492999999999998E-2</v>
      </c>
      <c r="AV9" s="2">
        <v>1.0706E-2</v>
      </c>
      <c r="AW9" s="2">
        <v>7.404E-3</v>
      </c>
      <c r="AX9" s="2">
        <v>0.256442</v>
      </c>
      <c r="AY9" s="2">
        <v>0.90601299999999996</v>
      </c>
      <c r="AZ9" s="2">
        <v>4.2464000000000002E-2</v>
      </c>
      <c r="BA9" s="2">
        <v>0.83574099999999996</v>
      </c>
      <c r="BB9" s="2">
        <v>5.1871E-2</v>
      </c>
      <c r="BC9" s="2">
        <v>4.8992000000000001E-2</v>
      </c>
      <c r="BD9" s="2">
        <v>5.6010999999999998E-2</v>
      </c>
      <c r="BE9" s="2">
        <v>7.195E-3</v>
      </c>
      <c r="BF9" s="1">
        <v>87859</v>
      </c>
      <c r="BG9" s="2">
        <v>0.91722000000000004</v>
      </c>
      <c r="BH9" s="2">
        <v>8.1948999999999994E-2</v>
      </c>
      <c r="BI9" s="2">
        <v>0.72750899999999996</v>
      </c>
      <c r="BJ9" s="2">
        <v>0.27141199999999999</v>
      </c>
      <c r="BK9" s="2">
        <v>0.82321999999999995</v>
      </c>
      <c r="BL9" s="2">
        <v>0.820658</v>
      </c>
      <c r="BM9" s="2">
        <v>8.5352999999999998E-2</v>
      </c>
      <c r="BN9" s="2">
        <v>0.142064</v>
      </c>
      <c r="BO9" s="2">
        <v>0.919512</v>
      </c>
      <c r="BP9" s="4">
        <v>6137.4143000000004</v>
      </c>
      <c r="BQ9" s="4">
        <v>29966.727278489001</v>
      </c>
      <c r="BR9">
        <v>0.2</v>
      </c>
      <c r="BS9">
        <v>0.1333</v>
      </c>
      <c r="BT9">
        <v>0.22220000000000001</v>
      </c>
      <c r="BU9">
        <v>0.73329999999999995</v>
      </c>
      <c r="BV9">
        <v>0.24440000000000001</v>
      </c>
      <c r="BW9">
        <v>11601</v>
      </c>
      <c r="BX9" s="8">
        <f>(BW9/D9/6)*1000</f>
        <v>8.5771320838416329</v>
      </c>
      <c r="BY9">
        <v>53627</v>
      </c>
      <c r="BZ9" s="8">
        <f>(BY9/D9/6)*1000</f>
        <v>39.648811504195784</v>
      </c>
      <c r="CA9">
        <v>17619</v>
      </c>
      <c r="CB9" s="8">
        <f>(CA9/D9/6)*1000</f>
        <v>13.026505489630697</v>
      </c>
      <c r="CC9">
        <v>82847</v>
      </c>
      <c r="CD9" s="8">
        <f>(CC9/D9/6)*1000</f>
        <v>61.252449077668111</v>
      </c>
      <c r="CE9" s="8">
        <v>7.04</v>
      </c>
      <c r="CF9" s="8">
        <v>28.84</v>
      </c>
      <c r="CG9" s="8">
        <v>0.51</v>
      </c>
      <c r="CH9" s="8">
        <v>63.61</v>
      </c>
      <c r="CI9">
        <v>41.25</v>
      </c>
      <c r="CJ9">
        <v>19.16</v>
      </c>
      <c r="CK9" s="6">
        <v>113</v>
      </c>
      <c r="CL9">
        <v>12.92</v>
      </c>
      <c r="CM9">
        <v>16.57</v>
      </c>
      <c r="CN9">
        <v>1.6180000000000001</v>
      </c>
      <c r="CO9">
        <v>67.873000000000005</v>
      </c>
      <c r="CP9">
        <v>1.3</v>
      </c>
      <c r="CQ9">
        <v>2.1</v>
      </c>
      <c r="CR9">
        <v>1.7</v>
      </c>
      <c r="CS9">
        <v>4.7</v>
      </c>
      <c r="CT9">
        <v>23.3</v>
      </c>
      <c r="CU9">
        <v>0.9</v>
      </c>
      <c r="CV9">
        <v>2.1</v>
      </c>
    </row>
    <row r="10" spans="1:100" x14ac:dyDescent="0.35">
      <c r="A10" t="s">
        <v>240</v>
      </c>
      <c r="B10" t="s">
        <v>75</v>
      </c>
      <c r="C10" t="s">
        <v>76</v>
      </c>
      <c r="D10" s="1">
        <v>14500</v>
      </c>
      <c r="E10" s="2">
        <v>0.47262100000000001</v>
      </c>
      <c r="F10" s="2">
        <v>0.52675899999999998</v>
      </c>
      <c r="G10" s="1">
        <v>673</v>
      </c>
      <c r="H10" s="1">
        <v>734</v>
      </c>
      <c r="I10" s="1">
        <v>861</v>
      </c>
      <c r="J10" s="1">
        <v>488</v>
      </c>
      <c r="K10" s="1">
        <v>275</v>
      </c>
      <c r="L10" s="1">
        <v>942</v>
      </c>
      <c r="M10" s="1">
        <v>1426</v>
      </c>
      <c r="N10" s="1">
        <v>1826</v>
      </c>
      <c r="O10" s="1">
        <v>1599</v>
      </c>
      <c r="P10" s="1">
        <v>2215</v>
      </c>
      <c r="Q10" s="1">
        <v>2073</v>
      </c>
      <c r="R10" s="1">
        <v>1048</v>
      </c>
      <c r="S10" s="1">
        <v>3261</v>
      </c>
      <c r="T10" s="1">
        <v>140</v>
      </c>
      <c r="U10" s="2">
        <v>0.22489700000000001</v>
      </c>
      <c r="V10" s="2">
        <v>0.55737899999999996</v>
      </c>
      <c r="W10" s="2">
        <v>0.40351700000000001</v>
      </c>
      <c r="X10" s="2">
        <v>1.0069E-2</v>
      </c>
      <c r="Y10" s="2">
        <v>2.0699999999999999E-4</v>
      </c>
      <c r="Z10" s="2">
        <v>3.7239999999999999E-3</v>
      </c>
      <c r="AA10" s="2">
        <v>1.6E-2</v>
      </c>
      <c r="AB10" s="2">
        <v>7.7929999999999996E-3</v>
      </c>
      <c r="AC10" s="2">
        <v>4.3861999999999998E-2</v>
      </c>
      <c r="AD10" s="3">
        <v>45.5</v>
      </c>
      <c r="AE10" s="3">
        <v>43.9</v>
      </c>
      <c r="AF10" s="3">
        <v>46.9</v>
      </c>
      <c r="AG10" s="4">
        <v>46057.310511718002</v>
      </c>
      <c r="AH10" s="2">
        <v>0.207596</v>
      </c>
      <c r="AI10" s="2">
        <v>0.735819</v>
      </c>
      <c r="AJ10" s="2">
        <v>1.8617999999999999E-2</v>
      </c>
      <c r="AK10" s="2">
        <v>0.53578800000000004</v>
      </c>
      <c r="AL10" s="2">
        <v>0.53578800000000004</v>
      </c>
      <c r="AM10" s="2">
        <v>0.50417900000000004</v>
      </c>
      <c r="AN10" s="2">
        <v>3.1112999999999998E-2</v>
      </c>
      <c r="AO10" s="2">
        <v>0.46330199999999999</v>
      </c>
      <c r="AP10" s="2">
        <v>0.15206700000000001</v>
      </c>
      <c r="AQ10" s="2">
        <v>0.34212700000000001</v>
      </c>
      <c r="AR10" s="2">
        <v>0.19581999999999999</v>
      </c>
      <c r="AS10" s="2">
        <v>9.1407000000000002E-2</v>
      </c>
      <c r="AT10" s="2">
        <v>0.141849</v>
      </c>
      <c r="AU10" s="2">
        <v>4.7746999999999998E-2</v>
      </c>
      <c r="AV10" s="2">
        <v>1.5513000000000001E-2</v>
      </c>
      <c r="AW10" s="2">
        <v>2.2290000000000001E-3</v>
      </c>
      <c r="AX10" s="2">
        <v>0.207339</v>
      </c>
      <c r="AY10" s="2">
        <v>0.95140899999999995</v>
      </c>
      <c r="AZ10" s="2">
        <v>8.2035999999999998E-2</v>
      </c>
      <c r="BA10" s="2">
        <v>0.94980100000000001</v>
      </c>
      <c r="BB10" s="2">
        <v>2.3008000000000001E-2</v>
      </c>
      <c r="BC10" s="2">
        <v>1.9800999999999999E-2</v>
      </c>
      <c r="BD10" s="2">
        <v>7.2509999999999996E-3</v>
      </c>
      <c r="BE10" s="2">
        <v>0</v>
      </c>
      <c r="BF10" s="1">
        <v>7562</v>
      </c>
      <c r="BG10" s="2">
        <v>0.82372400000000001</v>
      </c>
      <c r="BH10" s="2">
        <v>0.17521800000000001</v>
      </c>
      <c r="BI10" s="2">
        <v>0.81505899999999998</v>
      </c>
      <c r="BJ10" s="2">
        <v>0.183336</v>
      </c>
      <c r="BK10" s="2">
        <v>0.69865699999999997</v>
      </c>
      <c r="BL10" s="2">
        <v>0.69153600000000004</v>
      </c>
      <c r="BM10" s="2">
        <v>0.12898499999999999</v>
      </c>
      <c r="BN10" s="2">
        <v>0.267681</v>
      </c>
      <c r="BO10" s="2">
        <v>0.79867299999999997</v>
      </c>
      <c r="BP10" s="4">
        <v>5893.3635999999997</v>
      </c>
      <c r="BQ10" s="4">
        <v>26611.038479077</v>
      </c>
      <c r="BR10">
        <v>0.22220000000000001</v>
      </c>
      <c r="BS10">
        <v>0.31109999999999999</v>
      </c>
      <c r="BT10">
        <v>0.15559999999999999</v>
      </c>
      <c r="BU10">
        <v>0.2</v>
      </c>
      <c r="BV10">
        <v>0.1333</v>
      </c>
      <c r="BW10">
        <v>797</v>
      </c>
      <c r="BX10" s="8">
        <f>(BW10/D10/6)*1000</f>
        <v>9.1609195402298855</v>
      </c>
      <c r="BY10">
        <v>2540</v>
      </c>
      <c r="BZ10" s="8">
        <f>(BY10/D10/6)*1000</f>
        <v>29.195402298850574</v>
      </c>
      <c r="CA10">
        <v>1165</v>
      </c>
      <c r="CB10" s="8">
        <f>(CA10/D10/6)*1000</f>
        <v>13.39080459770115</v>
      </c>
      <c r="CC10">
        <v>4502</v>
      </c>
      <c r="CD10" s="8">
        <f>(CC10/D10/6)*1000</f>
        <v>51.747126436781606</v>
      </c>
      <c r="CE10" s="8">
        <v>9.1999999999999993</v>
      </c>
      <c r="CF10" s="8">
        <v>22.72</v>
      </c>
      <c r="CG10" s="8">
        <v>1.1100000000000001</v>
      </c>
      <c r="CH10" s="8">
        <v>66.98</v>
      </c>
      <c r="CI10">
        <v>51.34</v>
      </c>
      <c r="CJ10">
        <v>18.43</v>
      </c>
      <c r="CK10" s="6">
        <v>4</v>
      </c>
      <c r="CL10">
        <v>15.24</v>
      </c>
      <c r="CM10">
        <v>35.451000000000001</v>
      </c>
      <c r="CN10">
        <v>11.907999999999999</v>
      </c>
      <c r="CO10">
        <v>75.733000000000004</v>
      </c>
      <c r="CP10">
        <v>0.9</v>
      </c>
      <c r="CQ10">
        <v>2.7</v>
      </c>
      <c r="CR10">
        <v>1.6</v>
      </c>
      <c r="CS10">
        <v>4</v>
      </c>
      <c r="CT10">
        <v>7.6</v>
      </c>
      <c r="CU10">
        <v>0.3</v>
      </c>
      <c r="CV10">
        <v>1.6</v>
      </c>
    </row>
    <row r="11" spans="1:100" x14ac:dyDescent="0.35">
      <c r="A11" t="s">
        <v>241</v>
      </c>
      <c r="B11" t="s">
        <v>77</v>
      </c>
      <c r="C11" t="s">
        <v>78</v>
      </c>
      <c r="D11" s="1">
        <v>415791</v>
      </c>
      <c r="E11" s="2">
        <v>0.48405799999999999</v>
      </c>
      <c r="F11" s="2">
        <v>0.51543899999999998</v>
      </c>
      <c r="G11" s="1">
        <v>24100</v>
      </c>
      <c r="H11" s="1">
        <v>22072</v>
      </c>
      <c r="I11" s="1">
        <v>22727</v>
      </c>
      <c r="J11" s="1">
        <v>13206</v>
      </c>
      <c r="K11" s="1">
        <v>10583</v>
      </c>
      <c r="L11" s="1">
        <v>26211</v>
      </c>
      <c r="M11" s="1">
        <v>70094</v>
      </c>
      <c r="N11" s="1">
        <v>52786</v>
      </c>
      <c r="O11" s="1">
        <v>48133</v>
      </c>
      <c r="P11" s="1">
        <v>54285</v>
      </c>
      <c r="Q11" s="1">
        <v>42572</v>
      </c>
      <c r="R11" s="1">
        <v>17330</v>
      </c>
      <c r="S11" s="1">
        <v>67812</v>
      </c>
      <c r="T11" s="1">
        <v>7910</v>
      </c>
      <c r="U11" s="2">
        <v>0.16309199999999999</v>
      </c>
      <c r="V11" s="2">
        <v>0.68063799999999997</v>
      </c>
      <c r="W11" s="2">
        <v>0.26048399999999999</v>
      </c>
      <c r="X11" s="2">
        <v>2.444E-3</v>
      </c>
      <c r="Y11" s="2">
        <v>1.7651E-2</v>
      </c>
      <c r="Z11" s="2">
        <v>7.8899999999999999E-4</v>
      </c>
      <c r="AA11" s="2">
        <v>1.2602E-2</v>
      </c>
      <c r="AB11" s="2">
        <v>2.4532000000000002E-2</v>
      </c>
      <c r="AC11" s="2">
        <v>5.3060000000000003E-2</v>
      </c>
      <c r="AD11" s="3">
        <v>37.799999999999997</v>
      </c>
      <c r="AE11" s="3">
        <v>36.5</v>
      </c>
      <c r="AF11" s="3">
        <v>39.299999999999997</v>
      </c>
      <c r="AG11" s="4">
        <v>64635.393052318002</v>
      </c>
      <c r="AH11" s="2">
        <v>0.137378</v>
      </c>
      <c r="AI11" s="2">
        <v>0.79018500000000003</v>
      </c>
      <c r="AJ11" s="2">
        <v>5.4162000000000002E-2</v>
      </c>
      <c r="AK11" s="2">
        <v>0.65028200000000003</v>
      </c>
      <c r="AL11" s="2">
        <v>0.63942500000000002</v>
      </c>
      <c r="AM11" s="2">
        <v>0.62111799999999995</v>
      </c>
      <c r="AN11" s="2">
        <v>1.7951000000000002E-2</v>
      </c>
      <c r="AO11" s="2">
        <v>0.34912199999999999</v>
      </c>
      <c r="AP11" s="2">
        <v>8.8253999999999999E-2</v>
      </c>
      <c r="AQ11" s="2">
        <v>0.22447</v>
      </c>
      <c r="AR11" s="2">
        <v>0.160748</v>
      </c>
      <c r="AS11" s="2">
        <v>8.2077999999999998E-2</v>
      </c>
      <c r="AT11" s="2">
        <v>0.275758</v>
      </c>
      <c r="AU11" s="2">
        <v>0.10544000000000001</v>
      </c>
      <c r="AV11" s="2">
        <v>3.8302000000000003E-2</v>
      </c>
      <c r="AW11" s="2">
        <v>1.8055000000000002E-2</v>
      </c>
      <c r="AX11" s="2">
        <v>0.43755500000000003</v>
      </c>
      <c r="AY11" s="2">
        <v>0.92491900000000005</v>
      </c>
      <c r="AZ11" s="2">
        <v>6.3564999999999997E-2</v>
      </c>
      <c r="BA11" s="2">
        <v>0.86159399999999997</v>
      </c>
      <c r="BB11" s="2">
        <v>7.5856000000000007E-2</v>
      </c>
      <c r="BC11" s="2">
        <v>2.1554E-2</v>
      </c>
      <c r="BD11" s="2">
        <v>3.4744999999999998E-2</v>
      </c>
      <c r="BE11" s="2">
        <v>6.0679999999999996E-3</v>
      </c>
      <c r="BF11" s="1">
        <v>194053</v>
      </c>
      <c r="BG11" s="2">
        <v>0.84418199999999999</v>
      </c>
      <c r="BH11" s="2">
        <v>0.15487000000000001</v>
      </c>
      <c r="BI11" s="2">
        <v>0.61639900000000003</v>
      </c>
      <c r="BJ11" s="2">
        <v>0.382301</v>
      </c>
      <c r="BK11" s="2">
        <v>0.784026</v>
      </c>
      <c r="BL11" s="2">
        <v>0.78174600000000005</v>
      </c>
      <c r="BM11" s="2">
        <v>0.109262</v>
      </c>
      <c r="BN11" s="2">
        <v>0.135745</v>
      </c>
      <c r="BO11" s="2">
        <v>0.91971499999999995</v>
      </c>
      <c r="BP11" s="4">
        <v>6586.0907999999999</v>
      </c>
      <c r="BQ11" s="4">
        <v>40408.948255083997</v>
      </c>
      <c r="BR11">
        <v>0</v>
      </c>
      <c r="BS11">
        <v>0</v>
      </c>
      <c r="BT11">
        <v>0</v>
      </c>
      <c r="BU11">
        <v>0.4889</v>
      </c>
      <c r="BV11">
        <v>0.4</v>
      </c>
      <c r="BW11">
        <v>27759</v>
      </c>
      <c r="BX11" s="8">
        <f>(BW11/D11/6)*1000</f>
        <v>11.126984470563336</v>
      </c>
      <c r="BY11">
        <v>106267</v>
      </c>
      <c r="BZ11" s="8">
        <f>(BY11/D11/6)*1000</f>
        <v>42.596320427009402</v>
      </c>
      <c r="CA11">
        <v>31939</v>
      </c>
      <c r="CB11" s="8">
        <f>(CA11/D11/6)*1000</f>
        <v>12.802505746075951</v>
      </c>
      <c r="CC11">
        <v>165965</v>
      </c>
      <c r="CD11" s="8">
        <f>(CC11/D11/6)*1000</f>
        <v>66.525810643648697</v>
      </c>
      <c r="CE11" s="8">
        <v>9.32</v>
      </c>
      <c r="CF11" s="8">
        <v>17.829999999999998</v>
      </c>
      <c r="CG11" s="8">
        <v>0.96</v>
      </c>
      <c r="CH11" s="8">
        <v>71.900000000000006</v>
      </c>
      <c r="CI11">
        <v>48.45</v>
      </c>
      <c r="CJ11">
        <v>24.1</v>
      </c>
      <c r="CK11" s="6">
        <v>1970</v>
      </c>
      <c r="CL11">
        <v>10.59</v>
      </c>
      <c r="CM11">
        <v>8.0109999999999992</v>
      </c>
      <c r="CN11">
        <v>5.34</v>
      </c>
      <c r="CO11">
        <v>56.006</v>
      </c>
      <c r="CP11">
        <v>1.1000000000000001</v>
      </c>
      <c r="CQ11">
        <v>2.2999999999999998</v>
      </c>
      <c r="CR11">
        <v>2.4</v>
      </c>
      <c r="CS11">
        <v>3.9</v>
      </c>
      <c r="CT11">
        <v>29.8</v>
      </c>
      <c r="CU11">
        <v>0.9</v>
      </c>
      <c r="CV11">
        <v>1.5</v>
      </c>
    </row>
    <row r="12" spans="1:100" x14ac:dyDescent="0.35">
      <c r="A12" t="s">
        <v>242</v>
      </c>
      <c r="B12" t="s">
        <v>79</v>
      </c>
      <c r="C12" t="s">
        <v>80</v>
      </c>
      <c r="D12" s="1">
        <v>57459</v>
      </c>
      <c r="E12" s="2">
        <v>0.48375400000000002</v>
      </c>
      <c r="F12" s="2">
        <v>0.51561999999999997</v>
      </c>
      <c r="G12" s="1">
        <v>3244</v>
      </c>
      <c r="H12" s="1">
        <v>3621</v>
      </c>
      <c r="I12" s="1">
        <v>4018</v>
      </c>
      <c r="J12" s="1">
        <v>2384</v>
      </c>
      <c r="K12" s="1">
        <v>1704</v>
      </c>
      <c r="L12" s="1">
        <v>3629</v>
      </c>
      <c r="M12" s="1">
        <v>7757</v>
      </c>
      <c r="N12" s="1">
        <v>6325</v>
      </c>
      <c r="O12" s="1">
        <v>7334</v>
      </c>
      <c r="P12" s="1">
        <v>7267</v>
      </c>
      <c r="Q12" s="1">
        <v>5741</v>
      </c>
      <c r="R12" s="1">
        <v>2775</v>
      </c>
      <c r="S12" s="1">
        <v>9533</v>
      </c>
      <c r="T12" s="1">
        <v>1017</v>
      </c>
      <c r="U12" s="2">
        <v>0.16591</v>
      </c>
      <c r="V12" s="2">
        <v>0.73957099999999998</v>
      </c>
      <c r="W12" s="2">
        <v>0.19962099999999999</v>
      </c>
      <c r="X12" s="2">
        <v>2.4190000000000001E-3</v>
      </c>
      <c r="Y12" s="2">
        <v>7.5880000000000001E-3</v>
      </c>
      <c r="Z12" s="2">
        <v>6.2699999999999995E-4</v>
      </c>
      <c r="AA12" s="2">
        <v>1.7543E-2</v>
      </c>
      <c r="AB12" s="2">
        <v>3.1587999999999998E-2</v>
      </c>
      <c r="AC12" s="2">
        <v>5.7327999999999997E-2</v>
      </c>
      <c r="AD12" s="3">
        <v>39.299999999999997</v>
      </c>
      <c r="AE12" s="3">
        <v>38.1</v>
      </c>
      <c r="AF12" s="3">
        <v>40</v>
      </c>
      <c r="AG12" s="4">
        <v>36628.849584652002</v>
      </c>
      <c r="AH12" s="2">
        <v>0.19356599999999999</v>
      </c>
      <c r="AI12" s="2">
        <v>0.67523999999999995</v>
      </c>
      <c r="AJ12" s="2">
        <v>2.4027E-2</v>
      </c>
      <c r="AK12" s="2">
        <v>0.53475899999999998</v>
      </c>
      <c r="AL12" s="2">
        <v>0.53475899999999998</v>
      </c>
      <c r="AM12" s="2">
        <v>0.50871699999999997</v>
      </c>
      <c r="AN12" s="2">
        <v>2.5499999999999998E-2</v>
      </c>
      <c r="AO12" s="2">
        <v>0.46441700000000002</v>
      </c>
      <c r="AP12" s="2">
        <v>0.214892</v>
      </c>
      <c r="AQ12" s="2">
        <v>0.32357900000000001</v>
      </c>
      <c r="AR12" s="2">
        <v>0.22994100000000001</v>
      </c>
      <c r="AS12" s="2">
        <v>8.9534000000000002E-2</v>
      </c>
      <c r="AT12" s="2">
        <v>8.6773000000000003E-2</v>
      </c>
      <c r="AU12" s="2">
        <v>3.6102000000000002E-2</v>
      </c>
      <c r="AV12" s="2">
        <v>5.1180000000000002E-3</v>
      </c>
      <c r="AW12" s="2">
        <v>4.104E-3</v>
      </c>
      <c r="AX12" s="2">
        <v>0.13209699999999999</v>
      </c>
      <c r="AY12" s="2">
        <v>0.95324600000000004</v>
      </c>
      <c r="AZ12" s="2">
        <v>8.4947999999999996E-2</v>
      </c>
      <c r="BA12" s="2">
        <v>0.89080700000000002</v>
      </c>
      <c r="BB12" s="2">
        <v>7.2357000000000005E-2</v>
      </c>
      <c r="BC12" s="2">
        <v>1.9504000000000001E-2</v>
      </c>
      <c r="BD12" s="2">
        <v>1.5053E-2</v>
      </c>
      <c r="BE12" s="2">
        <v>2.068E-3</v>
      </c>
      <c r="BF12" s="1">
        <v>24852</v>
      </c>
      <c r="BG12" s="2">
        <v>0.826573</v>
      </c>
      <c r="BH12" s="2">
        <v>0.17213899999999999</v>
      </c>
      <c r="BI12" s="2">
        <v>0.69097500000000001</v>
      </c>
      <c r="BJ12" s="2">
        <v>0.30732199999999998</v>
      </c>
      <c r="BK12" s="2">
        <v>0.65824400000000005</v>
      </c>
      <c r="BL12" s="2">
        <v>0.65520100000000003</v>
      </c>
      <c r="BM12" s="2">
        <v>0.13459599999999999</v>
      </c>
      <c r="BN12" s="2">
        <v>0.28300900000000001</v>
      </c>
      <c r="BO12" s="2">
        <v>0.81032899999999997</v>
      </c>
      <c r="BP12" s="4">
        <v>5622.5249999999996</v>
      </c>
      <c r="BQ12" s="4">
        <v>21714.477771938</v>
      </c>
      <c r="BR12">
        <v>0.4</v>
      </c>
      <c r="BS12">
        <v>0.5111</v>
      </c>
      <c r="BT12">
        <v>0.35560000000000003</v>
      </c>
      <c r="BU12">
        <v>8.8900000000000007E-2</v>
      </c>
      <c r="BV12">
        <v>0.35560000000000003</v>
      </c>
      <c r="BW12">
        <v>3290</v>
      </c>
      <c r="BX12" s="8">
        <f>(BW12/D12/6)*1000</f>
        <v>9.5430364839856825</v>
      </c>
      <c r="BY12">
        <v>21780</v>
      </c>
      <c r="BZ12" s="8">
        <f>(BY12/D12/6)*1000</f>
        <v>63.175481647783641</v>
      </c>
      <c r="CA12">
        <v>4760</v>
      </c>
      <c r="CB12" s="8">
        <f>(CA12/D12/6)*1000</f>
        <v>13.806946402362264</v>
      </c>
      <c r="CC12">
        <v>29830</v>
      </c>
      <c r="CD12" s="8">
        <f>(CC12/D12/6)*1000</f>
        <v>86.525464534131586</v>
      </c>
      <c r="CE12" s="8">
        <v>3.19</v>
      </c>
      <c r="CF12" s="8">
        <v>11.84</v>
      </c>
      <c r="CG12" s="8">
        <v>0.41</v>
      </c>
      <c r="CH12" s="8">
        <v>84.56</v>
      </c>
      <c r="CI12">
        <v>37</v>
      </c>
      <c r="CJ12">
        <v>16.3</v>
      </c>
      <c r="CK12" s="6">
        <v>15</v>
      </c>
      <c r="CL12">
        <v>18.25</v>
      </c>
      <c r="CM12">
        <v>43.725000000000001</v>
      </c>
      <c r="CN12">
        <v>16.152999999999999</v>
      </c>
      <c r="CO12">
        <v>70.98</v>
      </c>
      <c r="CP12">
        <v>1.7</v>
      </c>
      <c r="CQ12">
        <v>2.1</v>
      </c>
      <c r="CR12">
        <v>2.2000000000000002</v>
      </c>
      <c r="CS12">
        <v>4.2</v>
      </c>
      <c r="CT12">
        <v>41.7</v>
      </c>
      <c r="CU12">
        <v>0.5</v>
      </c>
      <c r="CV12">
        <v>1.5</v>
      </c>
    </row>
    <row r="13" spans="1:100" x14ac:dyDescent="0.35">
      <c r="A13" t="s">
        <v>243</v>
      </c>
      <c r="B13" t="s">
        <v>81</v>
      </c>
      <c r="C13" t="s">
        <v>82</v>
      </c>
      <c r="D13" s="1">
        <v>32171</v>
      </c>
      <c r="E13" s="2">
        <v>0.48444300000000001</v>
      </c>
      <c r="F13" s="2">
        <v>0.51468700000000001</v>
      </c>
      <c r="G13" s="1">
        <v>1821</v>
      </c>
      <c r="H13" s="1">
        <v>1966</v>
      </c>
      <c r="I13" s="1">
        <v>2329</v>
      </c>
      <c r="J13" s="1">
        <v>1270</v>
      </c>
      <c r="K13" s="1">
        <v>848</v>
      </c>
      <c r="L13" s="1">
        <v>1918</v>
      </c>
      <c r="M13" s="1">
        <v>3735</v>
      </c>
      <c r="N13" s="1">
        <v>3553</v>
      </c>
      <c r="O13" s="1">
        <v>4067</v>
      </c>
      <c r="P13" s="1">
        <v>4203</v>
      </c>
      <c r="Q13" s="1">
        <v>3479</v>
      </c>
      <c r="R13" s="1">
        <v>1699</v>
      </c>
      <c r="S13" s="1">
        <v>5952</v>
      </c>
      <c r="T13" s="1">
        <v>774</v>
      </c>
      <c r="U13" s="2">
        <v>0.18501100000000001</v>
      </c>
      <c r="V13" s="2">
        <v>0.60579400000000005</v>
      </c>
      <c r="W13" s="2">
        <v>0.35758899999999999</v>
      </c>
      <c r="X13" s="2">
        <v>7.1799999999999998E-3</v>
      </c>
      <c r="Y13" s="2">
        <v>2.735E-3</v>
      </c>
      <c r="Z13" s="2">
        <v>0</v>
      </c>
      <c r="AA13" s="2">
        <v>6.2200000000000005E-4</v>
      </c>
      <c r="AB13" s="2">
        <v>2.4836E-2</v>
      </c>
      <c r="AC13" s="2">
        <v>2.6669999999999999E-2</v>
      </c>
      <c r="AD13" s="3">
        <v>42</v>
      </c>
      <c r="AE13" s="3">
        <v>40.4</v>
      </c>
      <c r="AF13" s="3">
        <v>43.6</v>
      </c>
      <c r="AG13" s="4">
        <v>43491.535100768997</v>
      </c>
      <c r="AH13" s="2">
        <v>0.19642100000000001</v>
      </c>
      <c r="AI13" s="2">
        <v>0.67402399999999996</v>
      </c>
      <c r="AJ13" s="2">
        <v>1.3061E-2</v>
      </c>
      <c r="AK13" s="2">
        <v>0.53725400000000001</v>
      </c>
      <c r="AL13" s="2">
        <v>0.53706100000000001</v>
      </c>
      <c r="AM13" s="2">
        <v>0.51915999999999995</v>
      </c>
      <c r="AN13" s="2">
        <v>1.7357999999999998E-2</v>
      </c>
      <c r="AO13" s="2">
        <v>0.46173799999999998</v>
      </c>
      <c r="AP13" s="2">
        <v>0.18935099999999999</v>
      </c>
      <c r="AQ13" s="2">
        <v>0.389986</v>
      </c>
      <c r="AR13" s="2">
        <v>0.17339599999999999</v>
      </c>
      <c r="AS13" s="2">
        <v>0.105959</v>
      </c>
      <c r="AT13" s="2">
        <v>9.0135999999999994E-2</v>
      </c>
      <c r="AU13" s="2">
        <v>2.8958000000000001E-2</v>
      </c>
      <c r="AV13" s="2">
        <v>4.8919999999999996E-3</v>
      </c>
      <c r="AW13" s="2">
        <v>4.7600000000000003E-3</v>
      </c>
      <c r="AX13" s="2">
        <v>0.128746</v>
      </c>
      <c r="AY13" s="2">
        <v>0.95960400000000001</v>
      </c>
      <c r="AZ13" s="2">
        <v>7.9793000000000003E-2</v>
      </c>
      <c r="BA13" s="2">
        <v>0.96409400000000001</v>
      </c>
      <c r="BB13" s="2">
        <v>1.8709E-2</v>
      </c>
      <c r="BC13" s="2">
        <v>1.2913000000000001E-2</v>
      </c>
      <c r="BD13" s="2">
        <v>3.5279999999999999E-3</v>
      </c>
      <c r="BE13" s="2">
        <v>5.3499999999999999E-4</v>
      </c>
      <c r="BF13" s="1">
        <v>14851</v>
      </c>
      <c r="BG13" s="2">
        <v>0.84640800000000005</v>
      </c>
      <c r="BH13" s="2">
        <v>0.15177399999999999</v>
      </c>
      <c r="BI13" s="2">
        <v>0.77565600000000001</v>
      </c>
      <c r="BJ13" s="2">
        <v>0.22251399999999999</v>
      </c>
      <c r="BK13" s="2">
        <v>0.58942499999999998</v>
      </c>
      <c r="BL13" s="2">
        <v>0.57915099999999997</v>
      </c>
      <c r="BM13" s="2">
        <v>0.121473</v>
      </c>
      <c r="BN13" s="2">
        <v>0.34703200000000001</v>
      </c>
      <c r="BO13" s="2">
        <v>0.77720699999999998</v>
      </c>
      <c r="BP13" s="4">
        <v>5742.7992000000004</v>
      </c>
      <c r="BQ13" s="4">
        <v>22511.934737109001</v>
      </c>
      <c r="BR13">
        <v>0.42220000000000002</v>
      </c>
      <c r="BS13">
        <v>0.5333</v>
      </c>
      <c r="BT13">
        <v>0.5333</v>
      </c>
      <c r="BU13">
        <v>0.1333</v>
      </c>
      <c r="BV13">
        <v>0.1111</v>
      </c>
      <c r="BW13">
        <v>2002</v>
      </c>
      <c r="BX13" s="8">
        <f>(BW13/D13/6)*1000</f>
        <v>10.371659776403177</v>
      </c>
      <c r="BY13">
        <v>6832</v>
      </c>
      <c r="BZ13" s="8">
        <f>(BY13/D13/6)*1000</f>
        <v>35.394195600592667</v>
      </c>
      <c r="CA13">
        <v>2282</v>
      </c>
      <c r="CB13" s="8">
        <f>(CA13/D13/6)*1000</f>
        <v>11.822241563312716</v>
      </c>
      <c r="CC13">
        <v>11116</v>
      </c>
      <c r="CD13" s="8">
        <f>(CC13/D13/6)*1000</f>
        <v>57.58809694030856</v>
      </c>
      <c r="CE13" s="8">
        <v>6.14</v>
      </c>
      <c r="CF13" s="8">
        <v>24.64</v>
      </c>
      <c r="CG13" s="8">
        <v>0.87</v>
      </c>
      <c r="CH13" s="8">
        <v>68.349999999999994</v>
      </c>
      <c r="CI13">
        <v>41.06</v>
      </c>
      <c r="CJ13">
        <v>14.38</v>
      </c>
      <c r="CK13" s="6">
        <v>13</v>
      </c>
      <c r="CL13">
        <v>20.91</v>
      </c>
      <c r="CM13">
        <v>13.148999999999999</v>
      </c>
      <c r="CN13">
        <v>8.8800000000000008</v>
      </c>
      <c r="CO13">
        <v>99.099000000000004</v>
      </c>
      <c r="CP13">
        <v>1.3</v>
      </c>
      <c r="CQ13">
        <v>2.9</v>
      </c>
      <c r="CR13">
        <v>3</v>
      </c>
      <c r="CS13">
        <v>3.9</v>
      </c>
      <c r="CT13">
        <v>16.3</v>
      </c>
      <c r="CU13">
        <v>0.2</v>
      </c>
      <c r="CV13">
        <v>2</v>
      </c>
    </row>
    <row r="14" spans="1:100" x14ac:dyDescent="0.35">
      <c r="A14" t="s">
        <v>244</v>
      </c>
      <c r="B14" t="s">
        <v>83</v>
      </c>
      <c r="C14" t="s">
        <v>84</v>
      </c>
      <c r="D14" s="1">
        <v>45861</v>
      </c>
      <c r="E14" s="2">
        <v>0.49381799999999998</v>
      </c>
      <c r="F14" s="2">
        <v>0.50557099999999999</v>
      </c>
      <c r="G14" s="1">
        <v>2546</v>
      </c>
      <c r="H14" s="1">
        <v>2287</v>
      </c>
      <c r="I14" s="1">
        <v>3486</v>
      </c>
      <c r="J14" s="1">
        <v>1882</v>
      </c>
      <c r="K14" s="1">
        <v>968</v>
      </c>
      <c r="L14" s="1">
        <v>2921</v>
      </c>
      <c r="M14" s="1">
        <v>5339</v>
      </c>
      <c r="N14" s="1">
        <v>5252</v>
      </c>
      <c r="O14" s="1">
        <v>6152</v>
      </c>
      <c r="P14" s="1">
        <v>6232</v>
      </c>
      <c r="Q14" s="1">
        <v>5266</v>
      </c>
      <c r="R14" s="1">
        <v>2376</v>
      </c>
      <c r="S14" s="1">
        <v>8246</v>
      </c>
      <c r="T14" s="1">
        <v>604</v>
      </c>
      <c r="U14" s="2">
        <v>0.17980399999999999</v>
      </c>
      <c r="V14" s="2">
        <v>0.61662399999999995</v>
      </c>
      <c r="W14" s="2">
        <v>0.31700099999999998</v>
      </c>
      <c r="X14" s="2">
        <v>5.1240000000000001E-3</v>
      </c>
      <c r="Y14" s="2">
        <v>4.9280000000000001E-3</v>
      </c>
      <c r="Z14" s="2">
        <v>1.047E-3</v>
      </c>
      <c r="AA14" s="2">
        <v>1.8468999999999999E-2</v>
      </c>
      <c r="AB14" s="2">
        <v>3.5651000000000002E-2</v>
      </c>
      <c r="AC14" s="2">
        <v>4.7688000000000001E-2</v>
      </c>
      <c r="AD14" s="3">
        <v>42.4</v>
      </c>
      <c r="AE14" s="3">
        <v>41.6</v>
      </c>
      <c r="AF14" s="3">
        <v>43.6</v>
      </c>
      <c r="AG14" s="4">
        <v>43005.926452797001</v>
      </c>
      <c r="AH14" s="2">
        <v>0.20654500000000001</v>
      </c>
      <c r="AI14" s="2">
        <v>0.67015800000000003</v>
      </c>
      <c r="AJ14" s="2">
        <v>2.7071000000000001E-2</v>
      </c>
      <c r="AK14" s="2">
        <v>0.59396199999999999</v>
      </c>
      <c r="AL14" s="2">
        <v>0.59299500000000005</v>
      </c>
      <c r="AM14" s="2">
        <v>0.53688899999999995</v>
      </c>
      <c r="AN14" s="2">
        <v>5.5407999999999999E-2</v>
      </c>
      <c r="AO14" s="2">
        <v>0.40523199999999998</v>
      </c>
      <c r="AP14" s="2">
        <v>0.24695600000000001</v>
      </c>
      <c r="AQ14" s="2">
        <v>0.39307999999999998</v>
      </c>
      <c r="AR14" s="2">
        <v>0.173539</v>
      </c>
      <c r="AS14" s="2">
        <v>7.8003000000000003E-2</v>
      </c>
      <c r="AT14" s="2">
        <v>6.3753000000000004E-2</v>
      </c>
      <c r="AU14" s="2">
        <v>2.2304000000000001E-2</v>
      </c>
      <c r="AV14" s="2">
        <v>7.1869999999999998E-3</v>
      </c>
      <c r="AW14" s="2">
        <v>4.6160000000000003E-3</v>
      </c>
      <c r="AX14" s="2">
        <v>9.7859000000000002E-2</v>
      </c>
      <c r="AY14" s="2">
        <v>0.95640400000000003</v>
      </c>
      <c r="AZ14" s="2">
        <v>9.6856999999999999E-2</v>
      </c>
      <c r="BA14" s="2">
        <v>0.904694</v>
      </c>
      <c r="BB14" s="2">
        <v>5.3971999999999999E-2</v>
      </c>
      <c r="BC14" s="2">
        <v>2.4747000000000002E-2</v>
      </c>
      <c r="BD14" s="2">
        <v>1.5616E-2</v>
      </c>
      <c r="BE14" s="2">
        <v>0</v>
      </c>
      <c r="BF14" s="1">
        <v>21883</v>
      </c>
      <c r="BG14" s="2">
        <v>0.817164</v>
      </c>
      <c r="BH14" s="2">
        <v>0.181785</v>
      </c>
      <c r="BI14" s="2">
        <v>0.71479700000000002</v>
      </c>
      <c r="BJ14" s="2">
        <v>0.28352500000000003</v>
      </c>
      <c r="BK14" s="2">
        <v>0.66357500000000003</v>
      </c>
      <c r="BL14" s="2">
        <v>0.66279299999999997</v>
      </c>
      <c r="BM14" s="2">
        <v>9.6424999999999997E-2</v>
      </c>
      <c r="BN14" s="2">
        <v>0.27067000000000002</v>
      </c>
      <c r="BO14" s="2">
        <v>0.80066999999999999</v>
      </c>
      <c r="BP14" s="4">
        <v>5563.0240000000003</v>
      </c>
      <c r="BQ14" s="4">
        <v>21740.468525941</v>
      </c>
      <c r="BR14">
        <v>0.8</v>
      </c>
      <c r="BS14">
        <v>0.86670000000000003</v>
      </c>
      <c r="BT14">
        <v>0.57779999999999998</v>
      </c>
      <c r="BU14">
        <v>0.68889999999999996</v>
      </c>
      <c r="BV14">
        <v>0.82220000000000004</v>
      </c>
      <c r="BW14">
        <v>3915</v>
      </c>
      <c r="BX14" s="8">
        <f>(BW14/D14/6)*1000</f>
        <v>14.227775233858836</v>
      </c>
      <c r="BY14">
        <v>7926</v>
      </c>
      <c r="BZ14" s="8">
        <f>(BY14/D14/6)*1000</f>
        <v>28.804430779965546</v>
      </c>
      <c r="CA14">
        <v>3655</v>
      </c>
      <c r="CB14" s="8">
        <f>(CA14/D14/6)*1000</f>
        <v>13.282891054854161</v>
      </c>
      <c r="CC14">
        <v>15496</v>
      </c>
      <c r="CD14" s="8">
        <f>(CC14/D14/6)*1000</f>
        <v>56.31509706867854</v>
      </c>
      <c r="CE14" s="8">
        <v>6.72</v>
      </c>
      <c r="CF14" s="8">
        <v>21.97</v>
      </c>
      <c r="CG14" s="8">
        <v>0.65</v>
      </c>
      <c r="CH14" s="8">
        <v>70.66</v>
      </c>
      <c r="CI14">
        <v>32.74</v>
      </c>
      <c r="CJ14">
        <v>15.04</v>
      </c>
      <c r="CK14" s="6">
        <v>9</v>
      </c>
      <c r="CL14">
        <v>21.95</v>
      </c>
      <c r="CM14">
        <v>16.681000000000001</v>
      </c>
      <c r="CN14">
        <v>6.6550000000000002</v>
      </c>
      <c r="CO14">
        <v>57.350999999999999</v>
      </c>
      <c r="CP14">
        <v>1.7</v>
      </c>
      <c r="CQ14">
        <v>3</v>
      </c>
      <c r="CR14">
        <v>5.3</v>
      </c>
      <c r="CS14">
        <v>6.3</v>
      </c>
      <c r="CT14">
        <v>15.6</v>
      </c>
      <c r="CU14">
        <v>0.5</v>
      </c>
      <c r="CV14">
        <v>1.3</v>
      </c>
    </row>
    <row r="15" spans="1:100" x14ac:dyDescent="0.35">
      <c r="A15" t="s">
        <v>245</v>
      </c>
      <c r="B15" t="s">
        <v>85</v>
      </c>
      <c r="C15" t="s">
        <v>86</v>
      </c>
      <c r="D15" s="1">
        <v>33880</v>
      </c>
      <c r="E15" s="2">
        <v>0.49377199999999999</v>
      </c>
      <c r="F15" s="2">
        <v>0.50548999999999999</v>
      </c>
      <c r="G15" s="1">
        <v>1560</v>
      </c>
      <c r="H15" s="1">
        <v>2074</v>
      </c>
      <c r="I15" s="1">
        <v>1577</v>
      </c>
      <c r="J15" s="1">
        <v>1162</v>
      </c>
      <c r="K15" s="1">
        <v>734</v>
      </c>
      <c r="L15" s="1">
        <v>2544</v>
      </c>
      <c r="M15" s="1">
        <v>3788</v>
      </c>
      <c r="N15" s="1">
        <v>3279</v>
      </c>
      <c r="O15" s="1">
        <v>3933</v>
      </c>
      <c r="P15" s="1">
        <v>4779</v>
      </c>
      <c r="Q15" s="1">
        <v>4770</v>
      </c>
      <c r="R15" s="1">
        <v>2528</v>
      </c>
      <c r="S15" s="1">
        <v>7968</v>
      </c>
      <c r="T15" s="1">
        <v>670</v>
      </c>
      <c r="U15" s="2">
        <v>0.235183</v>
      </c>
      <c r="V15" s="2">
        <v>0.48958099999999999</v>
      </c>
      <c r="W15" s="2">
        <v>0.47355399999999997</v>
      </c>
      <c r="X15" s="2">
        <v>1.0920000000000001E-3</v>
      </c>
      <c r="Y15" s="2">
        <v>6.169E-3</v>
      </c>
      <c r="Z15" s="2">
        <v>4.7199999999999998E-4</v>
      </c>
      <c r="AA15" s="2">
        <v>1.3370999999999999E-2</v>
      </c>
      <c r="AB15" s="2">
        <v>1.4728E-2</v>
      </c>
      <c r="AC15" s="2">
        <v>3.6836000000000001E-2</v>
      </c>
      <c r="AD15" s="3">
        <v>45.1</v>
      </c>
      <c r="AE15" s="3">
        <v>41.9</v>
      </c>
      <c r="AF15" s="3">
        <v>48.4</v>
      </c>
      <c r="AG15" s="4">
        <v>40755.927216611002</v>
      </c>
      <c r="AH15" s="2">
        <v>0.22925699999999999</v>
      </c>
      <c r="AI15" s="2">
        <v>0.65349900000000005</v>
      </c>
      <c r="AJ15" s="2">
        <v>2.1527000000000001E-2</v>
      </c>
      <c r="AK15" s="2">
        <v>0.46801799999999999</v>
      </c>
      <c r="AL15" s="2">
        <v>0.46801799999999999</v>
      </c>
      <c r="AM15" s="2">
        <v>0.42524699999999999</v>
      </c>
      <c r="AN15" s="2">
        <v>4.1997E-2</v>
      </c>
      <c r="AO15" s="2">
        <v>0.53099600000000002</v>
      </c>
      <c r="AP15" s="2">
        <v>0.22786899999999999</v>
      </c>
      <c r="AQ15" s="2">
        <v>0.353412</v>
      </c>
      <c r="AR15" s="2">
        <v>0.17838999999999999</v>
      </c>
      <c r="AS15" s="2">
        <v>7.6633000000000007E-2</v>
      </c>
      <c r="AT15" s="2">
        <v>9.2057E-2</v>
      </c>
      <c r="AU15" s="2">
        <v>4.5256999999999999E-2</v>
      </c>
      <c r="AV15" s="2">
        <v>6.4539999999999997E-3</v>
      </c>
      <c r="AW15" s="2">
        <v>7.4679999999999998E-3</v>
      </c>
      <c r="AX15" s="2">
        <v>0.15123600000000001</v>
      </c>
      <c r="AY15" s="2">
        <v>0.95599100000000004</v>
      </c>
      <c r="AZ15" s="2">
        <v>0.10699</v>
      </c>
      <c r="BA15" s="2">
        <v>0.946299</v>
      </c>
      <c r="BB15" s="2">
        <v>1.7732000000000001E-2</v>
      </c>
      <c r="BC15" s="2">
        <v>1.6482E-2</v>
      </c>
      <c r="BD15" s="2">
        <v>1.5351999999999999E-2</v>
      </c>
      <c r="BE15" s="2">
        <v>3.8679999999999999E-3</v>
      </c>
      <c r="BF15" s="1">
        <v>18100</v>
      </c>
      <c r="BG15" s="2">
        <v>0.73430899999999999</v>
      </c>
      <c r="BH15" s="2">
        <v>0.26441999999999999</v>
      </c>
      <c r="BI15" s="2">
        <v>0.786999</v>
      </c>
      <c r="BJ15" s="2">
        <v>0.21096999999999999</v>
      </c>
      <c r="BK15" s="2">
        <v>0.71073600000000003</v>
      </c>
      <c r="BL15" s="2">
        <v>0.70450599999999997</v>
      </c>
      <c r="BM15" s="2">
        <v>0.113593</v>
      </c>
      <c r="BN15" s="2">
        <v>0.25203300000000001</v>
      </c>
      <c r="BO15" s="2">
        <v>0.81627499999999997</v>
      </c>
      <c r="BP15" s="4">
        <v>5562.6301000000003</v>
      </c>
      <c r="BQ15" s="4">
        <v>22886.619082629</v>
      </c>
      <c r="BR15">
        <v>0.91110000000000002</v>
      </c>
      <c r="BS15">
        <v>0.91110000000000002</v>
      </c>
      <c r="BT15">
        <v>0.82220000000000004</v>
      </c>
      <c r="BU15">
        <v>0.4889</v>
      </c>
      <c r="BV15">
        <v>0.88890000000000002</v>
      </c>
      <c r="BW15">
        <v>2138</v>
      </c>
      <c r="BX15" s="8">
        <f>(BW15/D15/6)*1000</f>
        <v>10.517512790240062</v>
      </c>
      <c r="BY15">
        <v>6666</v>
      </c>
      <c r="BZ15" s="8">
        <f>(BY15/D15/6)*1000</f>
        <v>32.792207792207797</v>
      </c>
      <c r="CA15">
        <v>2422</v>
      </c>
      <c r="CB15" s="8">
        <f>(CA15/D15/6)*1000</f>
        <v>11.914600550964188</v>
      </c>
      <c r="CC15">
        <v>11226</v>
      </c>
      <c r="CD15" s="8">
        <f>(CC15/D15/6)*1000</f>
        <v>55.224321133412047</v>
      </c>
      <c r="CE15" s="8">
        <v>8.3699999999999992</v>
      </c>
      <c r="CF15" s="8">
        <v>20.399999999999999</v>
      </c>
      <c r="CG15" s="8">
        <v>0.53</v>
      </c>
      <c r="CH15" s="8">
        <v>70.7</v>
      </c>
      <c r="CI15">
        <v>35.619999999999997</v>
      </c>
      <c r="CJ15">
        <v>20.5</v>
      </c>
      <c r="CK15" s="6">
        <v>12</v>
      </c>
      <c r="CL15">
        <v>22.12</v>
      </c>
      <c r="CM15">
        <v>48.399000000000001</v>
      </c>
      <c r="CN15">
        <v>3.2949999999999999</v>
      </c>
      <c r="CO15">
        <v>63.256999999999998</v>
      </c>
      <c r="CP15">
        <v>1.1000000000000001</v>
      </c>
      <c r="CQ15">
        <v>2.9</v>
      </c>
      <c r="CR15">
        <v>3.8</v>
      </c>
      <c r="CS15">
        <v>3</v>
      </c>
      <c r="CT15">
        <v>13.5</v>
      </c>
      <c r="CU15">
        <v>1.4</v>
      </c>
      <c r="CV15">
        <v>1.6</v>
      </c>
    </row>
    <row r="16" spans="1:100" x14ac:dyDescent="0.35">
      <c r="A16" t="s">
        <v>246</v>
      </c>
      <c r="B16" t="s">
        <v>87</v>
      </c>
      <c r="C16" t="s">
        <v>88</v>
      </c>
      <c r="D16" s="1">
        <v>37263</v>
      </c>
      <c r="E16" s="2">
        <v>0.47795399999999999</v>
      </c>
      <c r="F16" s="2">
        <v>0.52134800000000003</v>
      </c>
      <c r="G16" s="1">
        <v>2140</v>
      </c>
      <c r="H16" s="1">
        <v>2316</v>
      </c>
      <c r="I16" s="1">
        <v>2605</v>
      </c>
      <c r="J16" s="1">
        <v>1669</v>
      </c>
      <c r="K16" s="1">
        <v>784</v>
      </c>
      <c r="L16" s="1">
        <v>2468</v>
      </c>
      <c r="M16" s="1">
        <v>4356</v>
      </c>
      <c r="N16" s="1">
        <v>4304</v>
      </c>
      <c r="O16" s="1">
        <v>4160</v>
      </c>
      <c r="P16" s="1">
        <v>4954</v>
      </c>
      <c r="Q16" s="1">
        <v>4324</v>
      </c>
      <c r="R16" s="1">
        <v>2031</v>
      </c>
      <c r="S16" s="1">
        <v>7050</v>
      </c>
      <c r="T16" s="1">
        <v>695</v>
      </c>
      <c r="U16" s="2">
        <v>0.189196</v>
      </c>
      <c r="V16" s="2">
        <v>0.56031500000000001</v>
      </c>
      <c r="W16" s="2">
        <v>0.380189</v>
      </c>
      <c r="X16" s="2">
        <v>1.0708000000000001E-2</v>
      </c>
      <c r="Y16" s="2">
        <v>2.0660000000000001E-3</v>
      </c>
      <c r="Z16" s="2">
        <v>0</v>
      </c>
      <c r="AA16" s="2">
        <v>3.5961E-2</v>
      </c>
      <c r="AB16" s="2">
        <v>9.7680000000000006E-3</v>
      </c>
      <c r="AC16" s="2">
        <v>4.4359999999999997E-2</v>
      </c>
      <c r="AD16" s="3">
        <v>42.5</v>
      </c>
      <c r="AE16" s="3">
        <v>40.700000000000003</v>
      </c>
      <c r="AF16" s="3">
        <v>44.1</v>
      </c>
      <c r="AG16" s="4">
        <v>37076.605671595004</v>
      </c>
      <c r="AH16" s="2">
        <v>0.21761800000000001</v>
      </c>
      <c r="AI16" s="2">
        <v>0.62590000000000001</v>
      </c>
      <c r="AJ16" s="2">
        <v>2.3254E-2</v>
      </c>
      <c r="AK16" s="2">
        <v>0.58619299999999996</v>
      </c>
      <c r="AL16" s="2">
        <v>0.58074999999999999</v>
      </c>
      <c r="AM16" s="2">
        <v>0.53640900000000002</v>
      </c>
      <c r="AN16" s="2">
        <v>4.3677000000000001E-2</v>
      </c>
      <c r="AO16" s="2">
        <v>0.41284399999999999</v>
      </c>
      <c r="AP16" s="2">
        <v>0.13123799999999999</v>
      </c>
      <c r="AQ16" s="2">
        <v>0.46091399999999999</v>
      </c>
      <c r="AR16" s="2">
        <v>0.122629</v>
      </c>
      <c r="AS16" s="2">
        <v>0.12567600000000001</v>
      </c>
      <c r="AT16" s="2">
        <v>9.6990000000000007E-2</v>
      </c>
      <c r="AU16" s="2">
        <v>4.1410000000000002E-2</v>
      </c>
      <c r="AV16" s="2">
        <v>8.5710000000000005E-3</v>
      </c>
      <c r="AW16" s="2">
        <v>2.019E-3</v>
      </c>
      <c r="AX16" s="2">
        <v>0.14899000000000001</v>
      </c>
      <c r="AY16" s="2">
        <v>0.96587000000000001</v>
      </c>
      <c r="AZ16" s="2">
        <v>4.7895E-2</v>
      </c>
      <c r="BA16" s="2">
        <v>0.94242899999999996</v>
      </c>
      <c r="BB16" s="2">
        <v>3.2786000000000003E-2</v>
      </c>
      <c r="BC16" s="2">
        <v>1.6216999999999999E-2</v>
      </c>
      <c r="BD16" s="2">
        <v>8.1899999999999994E-3</v>
      </c>
      <c r="BE16" s="2">
        <v>2.4399999999999999E-4</v>
      </c>
      <c r="BF16" s="1">
        <v>20321</v>
      </c>
      <c r="BG16" s="2">
        <v>0.74799499999999997</v>
      </c>
      <c r="BH16" s="2">
        <v>0.25092300000000001</v>
      </c>
      <c r="BI16" s="2">
        <v>0.76249999999999996</v>
      </c>
      <c r="BJ16" s="2">
        <v>0.23565800000000001</v>
      </c>
      <c r="BK16" s="2">
        <v>0.76908799999999999</v>
      </c>
      <c r="BL16" s="2">
        <v>0.76139299999999999</v>
      </c>
      <c r="BM16" s="2">
        <v>0.13485900000000001</v>
      </c>
      <c r="BN16" s="2">
        <v>0.183947</v>
      </c>
      <c r="BO16" s="2">
        <v>0.87655099999999997</v>
      </c>
      <c r="BP16" s="4">
        <v>5728.7936</v>
      </c>
      <c r="BQ16" s="4">
        <v>21865.638538816998</v>
      </c>
      <c r="BR16">
        <v>0.5111</v>
      </c>
      <c r="BS16">
        <v>0.55559999999999998</v>
      </c>
      <c r="BT16">
        <v>0.62219999999999998</v>
      </c>
      <c r="BU16">
        <v>0.33329999999999999</v>
      </c>
      <c r="BV16">
        <v>0.37780000000000002</v>
      </c>
      <c r="BW16">
        <v>5005</v>
      </c>
      <c r="BX16" s="8">
        <f>(BW16/D16/6)*1000</f>
        <v>22.385923480843378</v>
      </c>
      <c r="BY16">
        <v>9349</v>
      </c>
      <c r="BZ16" s="8">
        <f>(BY16/D16/6)*1000</f>
        <v>41.815384340140795</v>
      </c>
      <c r="CA16">
        <v>3715</v>
      </c>
      <c r="CB16" s="8">
        <f>(CA16/D16/6)*1000</f>
        <v>16.616125021245384</v>
      </c>
      <c r="CC16">
        <v>18069</v>
      </c>
      <c r="CD16" s="8">
        <f>(CC16/D16/6)*1000</f>
        <v>80.817432842229564</v>
      </c>
      <c r="CE16" s="8">
        <v>11.54</v>
      </c>
      <c r="CF16" s="8">
        <v>29.29</v>
      </c>
      <c r="CG16" s="8">
        <v>0.65</v>
      </c>
      <c r="CH16" s="8">
        <v>58.52</v>
      </c>
      <c r="CI16">
        <v>29.99</v>
      </c>
      <c r="CJ16">
        <v>24.02</v>
      </c>
      <c r="CK16" s="6">
        <v>29</v>
      </c>
      <c r="CL16">
        <v>21.28</v>
      </c>
      <c r="CM16">
        <v>67.581999999999994</v>
      </c>
      <c r="CN16">
        <v>9.6050000000000004</v>
      </c>
      <c r="CO16">
        <v>60.238</v>
      </c>
      <c r="CP16">
        <v>1.7</v>
      </c>
      <c r="CQ16">
        <v>4.2</v>
      </c>
      <c r="CR16">
        <v>4.3</v>
      </c>
      <c r="CS16">
        <v>5.3</v>
      </c>
      <c r="CT16">
        <v>18.5</v>
      </c>
      <c r="CU16">
        <v>1.2</v>
      </c>
      <c r="CV16">
        <v>6.6</v>
      </c>
    </row>
    <row r="17" spans="1:100" x14ac:dyDescent="0.35">
      <c r="A17" t="s">
        <v>247</v>
      </c>
      <c r="B17" t="s">
        <v>89</v>
      </c>
      <c r="C17" t="s">
        <v>90</v>
      </c>
      <c r="D17" s="1">
        <v>66602</v>
      </c>
      <c r="E17" s="2">
        <v>0.47226800000000002</v>
      </c>
      <c r="F17" s="2">
        <v>0.52696600000000005</v>
      </c>
      <c r="G17" s="1">
        <v>4017</v>
      </c>
      <c r="H17" s="1">
        <v>3958</v>
      </c>
      <c r="I17" s="1">
        <v>4261</v>
      </c>
      <c r="J17" s="1">
        <v>2845</v>
      </c>
      <c r="K17" s="1">
        <v>1702</v>
      </c>
      <c r="L17" s="1">
        <v>4482</v>
      </c>
      <c r="M17" s="1">
        <v>7955</v>
      </c>
      <c r="N17" s="1">
        <v>7314</v>
      </c>
      <c r="O17" s="1">
        <v>7970</v>
      </c>
      <c r="P17" s="1">
        <v>8923</v>
      </c>
      <c r="Q17" s="1">
        <v>7399</v>
      </c>
      <c r="R17" s="1">
        <v>3688</v>
      </c>
      <c r="S17" s="1">
        <v>12317</v>
      </c>
      <c r="T17" s="1">
        <v>1230</v>
      </c>
      <c r="U17" s="2">
        <v>0.18493399999999999</v>
      </c>
      <c r="V17" s="2">
        <v>0.55483300000000002</v>
      </c>
      <c r="W17" s="2">
        <v>0.41455199999999998</v>
      </c>
      <c r="X17" s="2">
        <v>3.7390000000000001E-3</v>
      </c>
      <c r="Y17" s="2">
        <v>4.1590000000000004E-3</v>
      </c>
      <c r="Z17" s="2">
        <v>3.3E-4</v>
      </c>
      <c r="AA17" s="2">
        <v>3.7500000000000001E-4</v>
      </c>
      <c r="AB17" s="2">
        <v>2.0840000000000001E-2</v>
      </c>
      <c r="AC17" s="2">
        <v>2.3543000000000001E-2</v>
      </c>
      <c r="AD17" s="3">
        <v>41.4</v>
      </c>
      <c r="AE17" s="3">
        <v>39.9</v>
      </c>
      <c r="AF17" s="3">
        <v>42.6</v>
      </c>
      <c r="AG17" s="4">
        <v>38093.740305879997</v>
      </c>
      <c r="AH17" s="2">
        <v>0.200012</v>
      </c>
      <c r="AI17" s="2">
        <v>0.677508</v>
      </c>
      <c r="AJ17" s="2">
        <v>1.6754000000000002E-2</v>
      </c>
      <c r="AK17" s="2">
        <v>0.54026200000000002</v>
      </c>
      <c r="AL17" s="2">
        <v>0.54026200000000002</v>
      </c>
      <c r="AM17" s="2">
        <v>0.49519200000000002</v>
      </c>
      <c r="AN17" s="2">
        <v>4.4512000000000003E-2</v>
      </c>
      <c r="AO17" s="2">
        <v>0.458901</v>
      </c>
      <c r="AP17" s="2">
        <v>0.18985299999999999</v>
      </c>
      <c r="AQ17" s="2">
        <v>0.32606099999999999</v>
      </c>
      <c r="AR17" s="2">
        <v>0.206599</v>
      </c>
      <c r="AS17" s="2">
        <v>8.3769999999999997E-2</v>
      </c>
      <c r="AT17" s="2">
        <v>0.112147</v>
      </c>
      <c r="AU17" s="2">
        <v>4.9999000000000002E-2</v>
      </c>
      <c r="AV17" s="2">
        <v>6.6680000000000003E-3</v>
      </c>
      <c r="AW17" s="2">
        <v>1.366E-2</v>
      </c>
      <c r="AX17" s="2">
        <v>0.182473</v>
      </c>
      <c r="AY17" s="2">
        <v>0.97719299999999998</v>
      </c>
      <c r="AZ17" s="2">
        <v>0.105535</v>
      </c>
      <c r="BA17" s="2">
        <v>0.92084299999999997</v>
      </c>
      <c r="BB17" s="2">
        <v>3.2766999999999998E-2</v>
      </c>
      <c r="BC17" s="2">
        <v>3.4622E-2</v>
      </c>
      <c r="BD17" s="2">
        <v>1.0355E-2</v>
      </c>
      <c r="BE17" s="2">
        <v>1.2160000000000001E-3</v>
      </c>
      <c r="BF17" s="1">
        <v>31128</v>
      </c>
      <c r="BG17" s="2">
        <v>0.85202999999999995</v>
      </c>
      <c r="BH17" s="2">
        <v>0.14649200000000001</v>
      </c>
      <c r="BI17" s="2">
        <v>0.70394400000000001</v>
      </c>
      <c r="BJ17" s="2">
        <v>0.29417100000000002</v>
      </c>
      <c r="BK17" s="2">
        <v>0.69713800000000004</v>
      </c>
      <c r="BL17" s="2">
        <v>0.69366399999999995</v>
      </c>
      <c r="BM17" s="2">
        <v>0.141066</v>
      </c>
      <c r="BN17" s="2">
        <v>0.26359300000000002</v>
      </c>
      <c r="BO17" s="2">
        <v>0.77926300000000004</v>
      </c>
      <c r="BP17" s="4">
        <v>5649.1669000000002</v>
      </c>
      <c r="BQ17" s="4">
        <v>23013.827797534999</v>
      </c>
      <c r="BR17">
        <v>0.68889999999999996</v>
      </c>
      <c r="BS17">
        <v>0.8</v>
      </c>
      <c r="BT17">
        <v>0.75560000000000005</v>
      </c>
      <c r="BU17">
        <v>0.28889999999999999</v>
      </c>
      <c r="BV17">
        <v>0.64439999999999997</v>
      </c>
      <c r="BW17">
        <v>4958</v>
      </c>
      <c r="BX17" s="8">
        <f>(BW17/D17/6)*1000</f>
        <v>12.407034823779066</v>
      </c>
      <c r="BY17">
        <v>14581</v>
      </c>
      <c r="BZ17" s="8">
        <f>(BY17/D17/6)*1000</f>
        <v>36.487893256458761</v>
      </c>
      <c r="CA17">
        <v>6563</v>
      </c>
      <c r="CB17" s="8">
        <f>(CA17/D17/6)*1000</f>
        <v>16.423430727805972</v>
      </c>
      <c r="CC17">
        <v>26102</v>
      </c>
      <c r="CD17" s="8">
        <f>(CC17/D17/6)*1000</f>
        <v>65.318358808043811</v>
      </c>
      <c r="CE17" s="8">
        <v>6.6</v>
      </c>
      <c r="CF17" s="8">
        <v>22.68</v>
      </c>
      <c r="CG17" s="8">
        <v>0.44</v>
      </c>
      <c r="CH17" s="8">
        <v>70.290000000000006</v>
      </c>
      <c r="CI17">
        <v>42.95</v>
      </c>
      <c r="CJ17">
        <v>17.27</v>
      </c>
      <c r="CK17" s="6">
        <v>28</v>
      </c>
      <c r="CL17">
        <v>21.74</v>
      </c>
      <c r="CM17">
        <v>29.954999999999998</v>
      </c>
      <c r="CN17">
        <v>9.35</v>
      </c>
      <c r="CO17">
        <v>52.496000000000002</v>
      </c>
      <c r="CP17">
        <v>1.5</v>
      </c>
      <c r="CQ17">
        <v>3.9</v>
      </c>
      <c r="CR17">
        <v>4.9000000000000004</v>
      </c>
      <c r="CS17">
        <v>4</v>
      </c>
      <c r="CT17">
        <v>21.5</v>
      </c>
      <c r="CU17">
        <v>0.4</v>
      </c>
      <c r="CV17">
        <v>1.7</v>
      </c>
    </row>
    <row r="18" spans="1:100" x14ac:dyDescent="0.35">
      <c r="A18" t="s">
        <v>248</v>
      </c>
      <c r="B18" t="s">
        <v>91</v>
      </c>
      <c r="C18" t="s">
        <v>92</v>
      </c>
      <c r="D18" s="1">
        <v>30311</v>
      </c>
      <c r="E18" s="2">
        <v>0.47207300000000002</v>
      </c>
      <c r="F18" s="2">
        <v>0.52713500000000002</v>
      </c>
      <c r="G18" s="1">
        <v>2024</v>
      </c>
      <c r="H18" s="1">
        <v>2264</v>
      </c>
      <c r="I18" s="1">
        <v>2098</v>
      </c>
      <c r="J18" s="1">
        <v>1368</v>
      </c>
      <c r="K18" s="1">
        <v>708</v>
      </c>
      <c r="L18" s="1">
        <v>1991</v>
      </c>
      <c r="M18" s="1">
        <v>3869</v>
      </c>
      <c r="N18" s="1">
        <v>3276</v>
      </c>
      <c r="O18" s="1">
        <v>3448</v>
      </c>
      <c r="P18" s="1">
        <v>3999</v>
      </c>
      <c r="Q18" s="1">
        <v>2786</v>
      </c>
      <c r="R18" s="1">
        <v>1489</v>
      </c>
      <c r="S18" s="1">
        <v>4831</v>
      </c>
      <c r="T18" s="1">
        <v>556</v>
      </c>
      <c r="U18" s="2">
        <v>0.15938099999999999</v>
      </c>
      <c r="V18" s="2">
        <v>0.45937099999999997</v>
      </c>
      <c r="W18" s="2">
        <v>0.48757899999999998</v>
      </c>
      <c r="X18" s="2">
        <v>2.2731000000000001E-2</v>
      </c>
      <c r="Y18" s="2">
        <v>1.4189999999999999E-3</v>
      </c>
      <c r="Z18" s="2">
        <v>0</v>
      </c>
      <c r="AA18" s="2">
        <v>1.5839999999999999E-3</v>
      </c>
      <c r="AB18" s="2">
        <v>2.6030000000000001E-2</v>
      </c>
      <c r="AC18" s="2">
        <v>3.2562000000000001E-2</v>
      </c>
      <c r="AD18" s="3">
        <v>37.700000000000003</v>
      </c>
      <c r="AE18" s="3">
        <v>35.9</v>
      </c>
      <c r="AF18" s="3">
        <v>39.4</v>
      </c>
      <c r="AG18" s="4">
        <v>31042.709669210999</v>
      </c>
      <c r="AH18" s="2">
        <v>0.32585799999999998</v>
      </c>
      <c r="AI18" s="2">
        <v>0.54885200000000001</v>
      </c>
      <c r="AJ18" s="2">
        <v>2.2647E-2</v>
      </c>
      <c r="AK18" s="2">
        <v>0.53693299999999999</v>
      </c>
      <c r="AL18" s="2">
        <v>0.53693299999999999</v>
      </c>
      <c r="AM18" s="2">
        <v>0.49739800000000001</v>
      </c>
      <c r="AN18" s="2">
        <v>3.8894999999999999E-2</v>
      </c>
      <c r="AO18" s="2">
        <v>0.46195799999999998</v>
      </c>
      <c r="AP18" s="2">
        <v>0.26495000000000002</v>
      </c>
      <c r="AQ18" s="2">
        <v>0.35775600000000002</v>
      </c>
      <c r="AR18" s="2">
        <v>0.16957800000000001</v>
      </c>
      <c r="AS18" s="2">
        <v>7.9188999999999996E-2</v>
      </c>
      <c r="AT18" s="2">
        <v>7.2280999999999998E-2</v>
      </c>
      <c r="AU18" s="2">
        <v>3.0935000000000001E-2</v>
      </c>
      <c r="AV18" s="2">
        <v>6.5129999999999997E-3</v>
      </c>
      <c r="AW18" s="2">
        <v>6.2659999999999999E-3</v>
      </c>
      <c r="AX18" s="2">
        <v>0.115996</v>
      </c>
      <c r="AY18" s="2">
        <v>0.96250800000000003</v>
      </c>
      <c r="AZ18" s="2">
        <v>0.117442</v>
      </c>
      <c r="BA18" s="2">
        <v>0.93798199999999998</v>
      </c>
      <c r="BB18" s="2">
        <v>3.8249999999999999E-2</v>
      </c>
      <c r="BC18" s="2">
        <v>8.7829999999999991E-3</v>
      </c>
      <c r="BD18" s="2">
        <v>1.3845E-2</v>
      </c>
      <c r="BE18" s="2">
        <v>1.0059999999999999E-3</v>
      </c>
      <c r="BF18" s="1">
        <v>13864</v>
      </c>
      <c r="BG18" s="2">
        <v>0.76709499999999997</v>
      </c>
      <c r="BH18" s="2">
        <v>0.231102</v>
      </c>
      <c r="BI18" s="2">
        <v>0.58655400000000002</v>
      </c>
      <c r="BJ18" s="2">
        <v>0.41100100000000001</v>
      </c>
      <c r="BK18" s="2">
        <v>0.54030299999999998</v>
      </c>
      <c r="BL18" s="2">
        <v>0.53712899999999997</v>
      </c>
      <c r="BM18" s="2">
        <v>0.10635600000000001</v>
      </c>
      <c r="BN18" s="2">
        <v>0.38806800000000002</v>
      </c>
      <c r="BO18" s="2">
        <v>0.73887000000000003</v>
      </c>
      <c r="BP18" s="4">
        <v>5438.9929000000002</v>
      </c>
      <c r="BQ18" s="4">
        <v>17574.681256689</v>
      </c>
      <c r="BR18">
        <v>0.88890000000000002</v>
      </c>
      <c r="BS18">
        <v>0.9556</v>
      </c>
      <c r="BT18">
        <v>0.86670000000000003</v>
      </c>
      <c r="BU18">
        <v>0.64439999999999997</v>
      </c>
      <c r="BV18">
        <v>0.71109999999999995</v>
      </c>
      <c r="BW18">
        <v>2779</v>
      </c>
      <c r="BX18" s="8">
        <f>(BW18/D18/6)*1000</f>
        <v>15.280481233435609</v>
      </c>
      <c r="BY18">
        <v>11681</v>
      </c>
      <c r="BZ18" s="8">
        <f>(BY18/D18/6)*1000</f>
        <v>64.228607876128578</v>
      </c>
      <c r="CA18">
        <v>3581</v>
      </c>
      <c r="CB18" s="8">
        <f>(CA18/D18/6)*1000</f>
        <v>19.690321445459844</v>
      </c>
      <c r="CC18">
        <v>18041</v>
      </c>
      <c r="CD18" s="8">
        <f>(CC18/D18/6)*1000</f>
        <v>99.199410555024031</v>
      </c>
      <c r="CE18" s="8">
        <v>4.8099999999999996</v>
      </c>
      <c r="CF18" s="8">
        <v>13.52</v>
      </c>
      <c r="CG18" s="8">
        <v>0.32</v>
      </c>
      <c r="CH18" s="8">
        <v>81.36</v>
      </c>
      <c r="CI18">
        <v>36.97</v>
      </c>
      <c r="CJ18">
        <v>19.75</v>
      </c>
      <c r="CK18" s="6">
        <v>8</v>
      </c>
      <c r="CL18">
        <v>29.7</v>
      </c>
      <c r="CM18">
        <v>53.993000000000002</v>
      </c>
      <c r="CN18">
        <v>10.590999999999999</v>
      </c>
      <c r="CO18">
        <v>53.213000000000001</v>
      </c>
      <c r="CP18">
        <v>1.4</v>
      </c>
      <c r="CQ18">
        <v>4.5999999999999996</v>
      </c>
      <c r="CR18">
        <v>3.7</v>
      </c>
      <c r="CS18">
        <v>6.7</v>
      </c>
      <c r="CT18">
        <v>43.9</v>
      </c>
      <c r="CU18">
        <v>1.4</v>
      </c>
      <c r="CV18">
        <v>1.4</v>
      </c>
    </row>
    <row r="19" spans="1:100" x14ac:dyDescent="0.35">
      <c r="A19" t="s">
        <v>249</v>
      </c>
      <c r="B19" t="s">
        <v>93</v>
      </c>
      <c r="C19" t="s">
        <v>94</v>
      </c>
      <c r="D19" s="1">
        <v>164794</v>
      </c>
      <c r="E19" s="2">
        <v>0.48668600000000001</v>
      </c>
      <c r="F19" s="2">
        <v>0.51294300000000004</v>
      </c>
      <c r="G19" s="1">
        <v>9562</v>
      </c>
      <c r="H19" s="1">
        <v>11482</v>
      </c>
      <c r="I19" s="1">
        <v>11602</v>
      </c>
      <c r="J19" s="1">
        <v>7231</v>
      </c>
      <c r="K19" s="1">
        <v>4045</v>
      </c>
      <c r="L19" s="1">
        <v>9981</v>
      </c>
      <c r="M19" s="1">
        <v>22107</v>
      </c>
      <c r="N19" s="1">
        <v>21879</v>
      </c>
      <c r="O19" s="1">
        <v>21385</v>
      </c>
      <c r="P19" s="1">
        <v>20282</v>
      </c>
      <c r="Q19" s="1">
        <v>15293</v>
      </c>
      <c r="R19" s="1">
        <v>6505</v>
      </c>
      <c r="S19" s="1">
        <v>23991</v>
      </c>
      <c r="T19" s="1">
        <v>2193</v>
      </c>
      <c r="U19" s="2">
        <v>0.14558199999999999</v>
      </c>
      <c r="V19" s="2">
        <v>0.66415599999999997</v>
      </c>
      <c r="W19" s="2">
        <v>0.24906900000000001</v>
      </c>
      <c r="X19" s="2">
        <v>4.4180000000000001E-3</v>
      </c>
      <c r="Y19" s="2">
        <v>2.0722999999999998E-2</v>
      </c>
      <c r="Z19" s="2">
        <v>1.3960000000000001E-3</v>
      </c>
      <c r="AA19" s="2">
        <v>2.1985000000000001E-2</v>
      </c>
      <c r="AB19" s="2">
        <v>3.7477000000000003E-2</v>
      </c>
      <c r="AC19" s="2">
        <v>6.0876E-2</v>
      </c>
      <c r="AD19" s="3">
        <v>37</v>
      </c>
      <c r="AE19" s="3">
        <v>35.799999999999997</v>
      </c>
      <c r="AF19" s="3">
        <v>38.200000000000003</v>
      </c>
      <c r="AG19" s="4">
        <v>64019.942749763002</v>
      </c>
      <c r="AH19" s="2">
        <v>0.12098299999999999</v>
      </c>
      <c r="AI19" s="2">
        <v>0.81026699999999996</v>
      </c>
      <c r="AJ19" s="2">
        <v>4.9614999999999999E-2</v>
      </c>
      <c r="AK19" s="2">
        <v>0.63665099999999997</v>
      </c>
      <c r="AL19" s="2">
        <v>0.62681299999999995</v>
      </c>
      <c r="AM19" s="2">
        <v>0.60066600000000003</v>
      </c>
      <c r="AN19" s="2">
        <v>2.5794000000000001E-2</v>
      </c>
      <c r="AO19" s="2">
        <v>0.362896</v>
      </c>
      <c r="AP19" s="2">
        <v>0.116407</v>
      </c>
      <c r="AQ19" s="2">
        <v>0.256573</v>
      </c>
      <c r="AR19" s="2">
        <v>0.21496100000000001</v>
      </c>
      <c r="AS19" s="2">
        <v>0.115204</v>
      </c>
      <c r="AT19" s="2">
        <v>0.19222900000000001</v>
      </c>
      <c r="AU19" s="2">
        <v>7.8424999999999995E-2</v>
      </c>
      <c r="AV19" s="2">
        <v>1.1566999999999999E-2</v>
      </c>
      <c r="AW19" s="2">
        <v>8.4810000000000007E-3</v>
      </c>
      <c r="AX19" s="2">
        <v>0.29070200000000002</v>
      </c>
      <c r="AY19" s="2">
        <v>0.93057299999999998</v>
      </c>
      <c r="AZ19" s="2">
        <v>3.5359000000000002E-2</v>
      </c>
      <c r="BA19" s="2">
        <v>0.85026299999999999</v>
      </c>
      <c r="BB19" s="2">
        <v>5.3274000000000002E-2</v>
      </c>
      <c r="BC19" s="2">
        <v>6.0607000000000001E-2</v>
      </c>
      <c r="BD19" s="2">
        <v>2.9840999999999999E-2</v>
      </c>
      <c r="BE19" s="2">
        <v>5.8739999999999999E-3</v>
      </c>
      <c r="BF19" s="1">
        <v>62491</v>
      </c>
      <c r="BG19" s="2">
        <v>0.91056300000000001</v>
      </c>
      <c r="BH19" s="2">
        <v>8.8636999999999994E-2</v>
      </c>
      <c r="BI19" s="2">
        <v>0.72638899999999995</v>
      </c>
      <c r="BJ19" s="2">
        <v>0.27255600000000002</v>
      </c>
      <c r="BK19" s="2">
        <v>0.81064499999999995</v>
      </c>
      <c r="BL19" s="2">
        <v>0.80835000000000001</v>
      </c>
      <c r="BM19" s="2">
        <v>8.6917999999999995E-2</v>
      </c>
      <c r="BN19" s="2">
        <v>0.140232</v>
      </c>
      <c r="BO19" s="2">
        <v>0.91698400000000002</v>
      </c>
      <c r="BP19" s="4">
        <v>6213.4116000000004</v>
      </c>
      <c r="BQ19" s="4">
        <v>30201.399043343001</v>
      </c>
      <c r="BR19">
        <v>4.4400000000000002E-2</v>
      </c>
      <c r="BS19">
        <v>8.8900000000000007E-2</v>
      </c>
      <c r="BT19">
        <v>0.17780000000000001</v>
      </c>
      <c r="BU19">
        <v>0.37780000000000002</v>
      </c>
      <c r="BV19">
        <v>4.4400000000000002E-2</v>
      </c>
      <c r="BW19">
        <v>7391</v>
      </c>
      <c r="BX19" s="8">
        <f>(BW19/D19/6)*1000</f>
        <v>7.4749889761358626</v>
      </c>
      <c r="BY19">
        <v>42821</v>
      </c>
      <c r="BZ19" s="8">
        <f>(BY19/D19/6)*1000</f>
        <v>43.307604241254737</v>
      </c>
      <c r="CA19">
        <v>12301</v>
      </c>
      <c r="CB19" s="8">
        <f>(CA19/D19/6)*1000</f>
        <v>12.440784656399302</v>
      </c>
      <c r="CC19">
        <v>62513</v>
      </c>
      <c r="CD19" s="8">
        <f>(CC19/D19/6)*1000</f>
        <v>63.2233778737899</v>
      </c>
      <c r="CE19" s="8">
        <v>6.21</v>
      </c>
      <c r="CF19" s="8">
        <v>27.73</v>
      </c>
      <c r="CG19" s="8">
        <v>0.59</v>
      </c>
      <c r="CH19" s="8">
        <v>65.47</v>
      </c>
      <c r="CI19">
        <v>46.94</v>
      </c>
      <c r="CJ19">
        <v>23.45</v>
      </c>
      <c r="CK19" s="6">
        <v>104</v>
      </c>
      <c r="CL19">
        <v>11.03</v>
      </c>
      <c r="CM19">
        <v>15.445</v>
      </c>
      <c r="CN19">
        <v>0</v>
      </c>
      <c r="CO19">
        <v>72.284999999999997</v>
      </c>
      <c r="CP19">
        <v>1.2</v>
      </c>
      <c r="CQ19">
        <v>1.9</v>
      </c>
      <c r="CR19">
        <v>1.8</v>
      </c>
      <c r="CS19">
        <v>4.5999999999999996</v>
      </c>
      <c r="CT19">
        <v>27.3</v>
      </c>
      <c r="CU19">
        <v>0.9</v>
      </c>
      <c r="CV19">
        <v>2.2000000000000002</v>
      </c>
    </row>
    <row r="20" spans="1:100" x14ac:dyDescent="0.35">
      <c r="A20" t="s">
        <v>250</v>
      </c>
      <c r="B20" t="s">
        <v>95</v>
      </c>
      <c r="C20" t="s">
        <v>96</v>
      </c>
      <c r="D20" s="1">
        <v>27155</v>
      </c>
      <c r="E20" s="2">
        <v>0.53146800000000005</v>
      </c>
      <c r="F20" s="2">
        <v>0.467833</v>
      </c>
      <c r="G20" s="1">
        <v>1021</v>
      </c>
      <c r="H20" s="1">
        <v>1371</v>
      </c>
      <c r="I20" s="1">
        <v>1426</v>
      </c>
      <c r="J20" s="1">
        <v>981</v>
      </c>
      <c r="K20" s="1">
        <v>878</v>
      </c>
      <c r="L20" s="1">
        <v>1805</v>
      </c>
      <c r="M20" s="1">
        <v>3197</v>
      </c>
      <c r="N20" s="1">
        <v>3488</v>
      </c>
      <c r="O20" s="1">
        <v>3634</v>
      </c>
      <c r="P20" s="1">
        <v>3785</v>
      </c>
      <c r="Q20" s="1">
        <v>3143</v>
      </c>
      <c r="R20" s="1">
        <v>1575</v>
      </c>
      <c r="S20" s="1">
        <v>5216</v>
      </c>
      <c r="T20" s="1">
        <v>498</v>
      </c>
      <c r="U20" s="2">
        <v>0.192082</v>
      </c>
      <c r="V20" s="2">
        <v>0.60147300000000004</v>
      </c>
      <c r="W20" s="2">
        <v>0.34995399999999999</v>
      </c>
      <c r="X20" s="2">
        <v>3.8670000000000002E-3</v>
      </c>
      <c r="Y20" s="2">
        <v>3.4619999999999998E-3</v>
      </c>
      <c r="Z20" s="2">
        <v>4.4200000000000001E-4</v>
      </c>
      <c r="AA20" s="2">
        <v>2.1506000000000001E-2</v>
      </c>
      <c r="AB20" s="2">
        <v>1.8301999999999999E-2</v>
      </c>
      <c r="AC20" s="2">
        <v>6.4003000000000004E-2</v>
      </c>
      <c r="AD20" s="3">
        <v>42.9</v>
      </c>
      <c r="AE20" s="3">
        <v>41.3</v>
      </c>
      <c r="AF20" s="3">
        <v>46.2</v>
      </c>
      <c r="AG20" s="4">
        <v>49605.793318199998</v>
      </c>
      <c r="AH20" s="2">
        <v>0.16187499999999999</v>
      </c>
      <c r="AI20" s="2">
        <v>0.709337</v>
      </c>
      <c r="AJ20" s="2">
        <v>4.3078999999999999E-2</v>
      </c>
      <c r="AK20" s="2">
        <v>0.49460799999999999</v>
      </c>
      <c r="AL20" s="2">
        <v>0.49235600000000002</v>
      </c>
      <c r="AM20" s="2">
        <v>0.46282099999999998</v>
      </c>
      <c r="AN20" s="2">
        <v>2.8972000000000001E-2</v>
      </c>
      <c r="AO20" s="2">
        <v>0.50461199999999995</v>
      </c>
      <c r="AP20" s="2">
        <v>0.182972</v>
      </c>
      <c r="AQ20" s="2">
        <v>0.35304999999999997</v>
      </c>
      <c r="AR20" s="2">
        <v>0.202489</v>
      </c>
      <c r="AS20" s="2">
        <v>8.8622999999999993E-2</v>
      </c>
      <c r="AT20" s="2">
        <v>9.4896999999999995E-2</v>
      </c>
      <c r="AU20" s="2">
        <v>4.5606000000000001E-2</v>
      </c>
      <c r="AV20" s="2">
        <v>5.9249999999999997E-3</v>
      </c>
      <c r="AW20" s="2">
        <v>1.6480000000000002E-2</v>
      </c>
      <c r="AX20" s="2">
        <v>0.162908</v>
      </c>
      <c r="AY20" s="2">
        <v>0.94281800000000004</v>
      </c>
      <c r="AZ20" s="2">
        <v>6.3299999999999995E-2</v>
      </c>
      <c r="BA20" s="2">
        <v>0.87665000000000004</v>
      </c>
      <c r="BB20" s="2">
        <v>2.8285999999999999E-2</v>
      </c>
      <c r="BC20" s="2">
        <v>6.2230000000000001E-2</v>
      </c>
      <c r="BD20" s="2">
        <v>3.0689999999999999E-2</v>
      </c>
      <c r="BE20" s="2">
        <v>1.8860000000000001E-3</v>
      </c>
      <c r="BF20" s="1">
        <v>11134</v>
      </c>
      <c r="BG20" s="2">
        <v>0.814442</v>
      </c>
      <c r="BH20" s="2">
        <v>0.18429999999999999</v>
      </c>
      <c r="BI20" s="2">
        <v>0.71757800000000005</v>
      </c>
      <c r="BJ20" s="2">
        <v>0.28054699999999999</v>
      </c>
      <c r="BK20" s="2">
        <v>0.68646499999999999</v>
      </c>
      <c r="BL20" s="2">
        <v>0.68330400000000002</v>
      </c>
      <c r="BM20" s="2">
        <v>0.15736700000000001</v>
      </c>
      <c r="BN20" s="2">
        <v>0.29642499999999999</v>
      </c>
      <c r="BO20" s="2">
        <v>0.79642500000000005</v>
      </c>
      <c r="BP20" s="4">
        <v>5194.8127000000004</v>
      </c>
      <c r="BQ20" s="4">
        <v>26711.236202108001</v>
      </c>
      <c r="BR20">
        <v>0.5333</v>
      </c>
      <c r="BS20">
        <v>0.4</v>
      </c>
      <c r="BT20">
        <v>0.4</v>
      </c>
      <c r="BU20">
        <v>0.93330000000000002</v>
      </c>
      <c r="BV20">
        <v>0.66669999999999996</v>
      </c>
      <c r="BW20">
        <v>1625</v>
      </c>
      <c r="BX20" s="8">
        <f>(BW20/D20/6)*1000</f>
        <v>9.9736082980421052</v>
      </c>
      <c r="BY20">
        <v>3005</v>
      </c>
      <c r="BZ20" s="8">
        <f>(BY20/D20/6)*1000</f>
        <v>18.443503344994781</v>
      </c>
      <c r="CA20">
        <v>1262</v>
      </c>
      <c r="CB20" s="8">
        <f>(CA20/D20/6)*1000</f>
        <v>7.7456576443871601</v>
      </c>
      <c r="CC20">
        <v>5892</v>
      </c>
      <c r="CD20" s="8">
        <f>(CC20/D20/6)*1000</f>
        <v>36.162769287424048</v>
      </c>
      <c r="CE20" s="8">
        <v>5.87</v>
      </c>
      <c r="CF20" s="8">
        <v>23.33</v>
      </c>
      <c r="CG20" s="8">
        <v>0.52</v>
      </c>
      <c r="CH20" s="8">
        <v>70.28</v>
      </c>
      <c r="CI20">
        <v>44.95</v>
      </c>
      <c r="CJ20">
        <v>17.03</v>
      </c>
      <c r="CK20" s="6">
        <v>4</v>
      </c>
      <c r="CL20">
        <v>15.11</v>
      </c>
      <c r="CM20">
        <v>13.538</v>
      </c>
      <c r="CN20">
        <v>15.403</v>
      </c>
      <c r="CO20">
        <v>43.933</v>
      </c>
      <c r="CP20">
        <v>0.7</v>
      </c>
      <c r="CQ20">
        <v>1.3</v>
      </c>
      <c r="CR20">
        <v>3.7</v>
      </c>
      <c r="CS20">
        <v>3.4</v>
      </c>
      <c r="CT20">
        <v>7.3</v>
      </c>
      <c r="CU20">
        <v>0.3</v>
      </c>
      <c r="CV20">
        <v>1.6</v>
      </c>
    </row>
    <row r="21" spans="1:100" x14ac:dyDescent="0.35">
      <c r="A21" t="s">
        <v>251</v>
      </c>
      <c r="B21" t="s">
        <v>97</v>
      </c>
      <c r="C21" t="s">
        <v>98</v>
      </c>
      <c r="D21" s="1">
        <v>22645</v>
      </c>
      <c r="E21" s="2">
        <v>0.46911000000000003</v>
      </c>
      <c r="F21" s="2">
        <v>0.53018299999999996</v>
      </c>
      <c r="G21" s="1">
        <v>1063</v>
      </c>
      <c r="H21" s="1">
        <v>901</v>
      </c>
      <c r="I21" s="1">
        <v>1645</v>
      </c>
      <c r="J21" s="1">
        <v>1018</v>
      </c>
      <c r="K21" s="1">
        <v>677</v>
      </c>
      <c r="L21" s="1">
        <v>1445</v>
      </c>
      <c r="M21" s="1">
        <v>2349</v>
      </c>
      <c r="N21" s="1">
        <v>2232</v>
      </c>
      <c r="O21" s="1">
        <v>2759</v>
      </c>
      <c r="P21" s="1">
        <v>3728</v>
      </c>
      <c r="Q21" s="1">
        <v>2805</v>
      </c>
      <c r="R21" s="1">
        <v>1263</v>
      </c>
      <c r="S21" s="1">
        <v>4556</v>
      </c>
      <c r="T21" s="1">
        <v>488</v>
      </c>
      <c r="U21" s="2">
        <v>0.20119200000000001</v>
      </c>
      <c r="V21" s="2">
        <v>0.39001999999999998</v>
      </c>
      <c r="W21" s="2">
        <v>0.57297399999999998</v>
      </c>
      <c r="X21" s="2">
        <v>3.7980000000000002E-3</v>
      </c>
      <c r="Y21" s="2">
        <v>2.5609999999999999E-3</v>
      </c>
      <c r="Z21" s="2">
        <v>0</v>
      </c>
      <c r="AA21" s="2">
        <v>0</v>
      </c>
      <c r="AB21" s="2">
        <v>2.9675E-2</v>
      </c>
      <c r="AC21" s="2">
        <v>2.6098E-2</v>
      </c>
      <c r="AD21" s="3">
        <v>46.4</v>
      </c>
      <c r="AE21" s="3">
        <v>45.3</v>
      </c>
      <c r="AF21" s="3">
        <v>47.7</v>
      </c>
      <c r="AG21" s="4">
        <v>37864.590238425997</v>
      </c>
      <c r="AH21" s="2">
        <v>0.20865900000000001</v>
      </c>
      <c r="AI21" s="2">
        <v>0.64697199999999999</v>
      </c>
      <c r="AJ21" s="2">
        <v>7.2240000000000004E-3</v>
      </c>
      <c r="AK21" s="2">
        <v>0.49204700000000001</v>
      </c>
      <c r="AL21" s="2">
        <v>0.48880099999999999</v>
      </c>
      <c r="AM21" s="2">
        <v>0.46177600000000002</v>
      </c>
      <c r="AN21" s="2">
        <v>2.6440000000000002E-2</v>
      </c>
      <c r="AO21" s="2">
        <v>0.50715500000000002</v>
      </c>
      <c r="AP21" s="2">
        <v>0.15055299999999999</v>
      </c>
      <c r="AQ21" s="2">
        <v>0.38317000000000001</v>
      </c>
      <c r="AR21" s="2">
        <v>0.212285</v>
      </c>
      <c r="AS21" s="2">
        <v>6.6215999999999997E-2</v>
      </c>
      <c r="AT21" s="2">
        <v>0.13433700000000001</v>
      </c>
      <c r="AU21" s="2">
        <v>2.9975000000000002E-2</v>
      </c>
      <c r="AV21" s="2">
        <v>5.5900000000000004E-3</v>
      </c>
      <c r="AW21" s="2">
        <v>8.2920000000000008E-3</v>
      </c>
      <c r="AX21" s="2">
        <v>0.17819399999999999</v>
      </c>
      <c r="AY21" s="2">
        <v>0.97895399999999999</v>
      </c>
      <c r="AZ21" s="2">
        <v>6.0682E-2</v>
      </c>
      <c r="BA21" s="2">
        <v>0.92134400000000005</v>
      </c>
      <c r="BB21" s="2">
        <v>5.9082999999999997E-2</v>
      </c>
      <c r="BC21" s="2">
        <v>1.4156E-2</v>
      </c>
      <c r="BD21" s="2">
        <v>5.189E-3</v>
      </c>
      <c r="BE21" s="2">
        <v>0</v>
      </c>
      <c r="BF21" s="1">
        <v>12034</v>
      </c>
      <c r="BG21" s="2">
        <v>0.76275599999999999</v>
      </c>
      <c r="BH21" s="2">
        <v>0.23633000000000001</v>
      </c>
      <c r="BI21" s="2">
        <v>0.75465700000000002</v>
      </c>
      <c r="BJ21" s="2">
        <v>0.24349100000000001</v>
      </c>
      <c r="BK21" s="2">
        <v>0.61919299999999999</v>
      </c>
      <c r="BL21" s="2">
        <v>0.61549299999999996</v>
      </c>
      <c r="BM21" s="2">
        <v>0.120444</v>
      </c>
      <c r="BN21" s="2">
        <v>0.31389400000000001</v>
      </c>
      <c r="BO21" s="2">
        <v>0.80796400000000002</v>
      </c>
      <c r="BP21" s="4">
        <v>5830.8822</v>
      </c>
      <c r="BQ21" s="4">
        <v>23616.700127223001</v>
      </c>
      <c r="BR21">
        <v>0.44440000000000002</v>
      </c>
      <c r="BS21">
        <v>0.57779999999999998</v>
      </c>
      <c r="BT21">
        <v>0.26669999999999999</v>
      </c>
      <c r="BU21">
        <v>0.57779999999999998</v>
      </c>
      <c r="BV21">
        <v>8.8900000000000007E-2</v>
      </c>
      <c r="BW21">
        <v>1712</v>
      </c>
      <c r="BX21" s="8">
        <f>(BW21/D21/6)*1000</f>
        <v>12.600279679105027</v>
      </c>
      <c r="BY21">
        <v>4711</v>
      </c>
      <c r="BZ21" s="8">
        <f>(BY21/D21/6)*1000</f>
        <v>34.672849046883051</v>
      </c>
      <c r="CA21">
        <v>1764</v>
      </c>
      <c r="CB21" s="8">
        <f>(CA21/D21/6)*1000</f>
        <v>12.982998454404946</v>
      </c>
      <c r="CC21">
        <v>8187</v>
      </c>
      <c r="CD21" s="8">
        <f>(CC21/D21/6)*1000</f>
        <v>60.25612718039303</v>
      </c>
      <c r="CE21" s="8">
        <v>9.11</v>
      </c>
      <c r="CF21" s="8">
        <v>22.33</v>
      </c>
      <c r="CG21" s="8">
        <v>0.3</v>
      </c>
      <c r="CH21" s="8">
        <v>68.27</v>
      </c>
      <c r="CI21">
        <v>42.42</v>
      </c>
      <c r="CJ21">
        <v>18.329999999999998</v>
      </c>
      <c r="CK21" s="6">
        <v>13</v>
      </c>
      <c r="CL21">
        <v>18.440000000000001</v>
      </c>
      <c r="CM21">
        <v>17.486000000000001</v>
      </c>
      <c r="CN21">
        <v>11.584</v>
      </c>
      <c r="CO21">
        <v>97.43</v>
      </c>
      <c r="CP21">
        <v>0.9</v>
      </c>
      <c r="CQ21">
        <v>3.5</v>
      </c>
      <c r="CR21">
        <v>2.1</v>
      </c>
      <c r="CS21">
        <v>3.6</v>
      </c>
      <c r="CT21">
        <v>13.9</v>
      </c>
      <c r="CU21">
        <v>0.8</v>
      </c>
      <c r="CV21">
        <v>1.9</v>
      </c>
    </row>
    <row r="22" spans="1:100" x14ac:dyDescent="0.35">
      <c r="A22" t="s">
        <v>252</v>
      </c>
      <c r="B22" t="s">
        <v>99</v>
      </c>
      <c r="C22" t="s">
        <v>100</v>
      </c>
      <c r="D22" s="1">
        <v>138690</v>
      </c>
      <c r="E22" s="2">
        <v>0.466559</v>
      </c>
      <c r="F22" s="2">
        <v>0.53278499999999995</v>
      </c>
      <c r="G22" s="1">
        <v>8343</v>
      </c>
      <c r="H22" s="1">
        <v>9496</v>
      </c>
      <c r="I22" s="1">
        <v>9329</v>
      </c>
      <c r="J22" s="1">
        <v>5701</v>
      </c>
      <c r="K22" s="1">
        <v>3368</v>
      </c>
      <c r="L22" s="1">
        <v>9238</v>
      </c>
      <c r="M22" s="1">
        <v>17190</v>
      </c>
      <c r="N22" s="1">
        <v>16468</v>
      </c>
      <c r="O22" s="1">
        <v>17265</v>
      </c>
      <c r="P22" s="1">
        <v>17498</v>
      </c>
      <c r="Q22" s="1">
        <v>14112</v>
      </c>
      <c r="R22" s="1">
        <v>6684</v>
      </c>
      <c r="S22" s="1">
        <v>23055</v>
      </c>
      <c r="T22" s="1">
        <v>2259</v>
      </c>
      <c r="U22" s="2">
        <v>0.16623399999999999</v>
      </c>
      <c r="V22" s="2">
        <v>0.52581999999999995</v>
      </c>
      <c r="W22" s="2">
        <v>0.42773800000000001</v>
      </c>
      <c r="X22" s="2">
        <v>3.3600000000000001E-3</v>
      </c>
      <c r="Y22" s="2">
        <v>1.6591000000000002E-2</v>
      </c>
      <c r="Z22" s="2">
        <v>1.0889999999999999E-3</v>
      </c>
      <c r="AA22" s="2">
        <v>7.9600000000000001E-3</v>
      </c>
      <c r="AB22" s="2">
        <v>1.636E-2</v>
      </c>
      <c r="AC22" s="2">
        <v>3.0290999999999998E-2</v>
      </c>
      <c r="AD22" s="3">
        <v>39.200000000000003</v>
      </c>
      <c r="AE22" s="3">
        <v>37.5</v>
      </c>
      <c r="AF22" s="3">
        <v>40.5</v>
      </c>
      <c r="AG22" s="4">
        <v>47141.433915030997</v>
      </c>
      <c r="AH22" s="2">
        <v>0.18410299999999999</v>
      </c>
      <c r="AI22" s="2">
        <v>0.70564300000000002</v>
      </c>
      <c r="AJ22" s="2">
        <v>2.7932999999999999E-2</v>
      </c>
      <c r="AK22" s="2">
        <v>0.58780600000000005</v>
      </c>
      <c r="AL22" s="2">
        <v>0.58648699999999998</v>
      </c>
      <c r="AM22" s="2">
        <v>0.55603000000000002</v>
      </c>
      <c r="AN22" s="2">
        <v>2.9874999999999999E-2</v>
      </c>
      <c r="AO22" s="2">
        <v>0.41138400000000003</v>
      </c>
      <c r="AP22" s="2">
        <v>0.169596</v>
      </c>
      <c r="AQ22" s="2">
        <v>0.30230299999999999</v>
      </c>
      <c r="AR22" s="2">
        <v>0.18295400000000001</v>
      </c>
      <c r="AS22" s="2">
        <v>9.4264000000000001E-2</v>
      </c>
      <c r="AT22" s="2">
        <v>0.14791499999999999</v>
      </c>
      <c r="AU22" s="2">
        <v>6.7654000000000006E-2</v>
      </c>
      <c r="AV22" s="2">
        <v>1.3261999999999999E-2</v>
      </c>
      <c r="AW22" s="2">
        <v>1.1866E-2</v>
      </c>
      <c r="AX22" s="2">
        <v>0.240698</v>
      </c>
      <c r="AY22" s="2">
        <v>0.95510899999999999</v>
      </c>
      <c r="AZ22" s="2">
        <v>8.6566000000000004E-2</v>
      </c>
      <c r="BA22" s="2">
        <v>0.89499099999999998</v>
      </c>
      <c r="BB22" s="2">
        <v>6.6734000000000002E-2</v>
      </c>
      <c r="BC22" s="2">
        <v>2.7237999999999998E-2</v>
      </c>
      <c r="BD22" s="2">
        <v>1.0298E-2</v>
      </c>
      <c r="BE22" s="2">
        <v>5.2700000000000002E-4</v>
      </c>
      <c r="BF22" s="1">
        <v>61531</v>
      </c>
      <c r="BG22" s="2">
        <v>0.84671099999999999</v>
      </c>
      <c r="BH22" s="2">
        <v>0.15202099999999999</v>
      </c>
      <c r="BI22" s="2">
        <v>0.65183599999999997</v>
      </c>
      <c r="BJ22" s="2">
        <v>0.34628300000000001</v>
      </c>
      <c r="BK22" s="2">
        <v>0.73306099999999996</v>
      </c>
      <c r="BL22" s="2">
        <v>0.73127900000000001</v>
      </c>
      <c r="BM22" s="2">
        <v>0.106557</v>
      </c>
      <c r="BN22" s="2">
        <v>0.235897</v>
      </c>
      <c r="BO22" s="2">
        <v>0.85009999999999997</v>
      </c>
      <c r="BP22" s="4">
        <v>5732.8850000000002</v>
      </c>
      <c r="BQ22" s="4">
        <v>26211.292787449998</v>
      </c>
      <c r="BR22">
        <v>0.62219999999999998</v>
      </c>
      <c r="BS22">
        <v>0.42220000000000002</v>
      </c>
      <c r="BT22">
        <v>0.71109999999999995</v>
      </c>
      <c r="BU22">
        <v>0.44440000000000002</v>
      </c>
      <c r="BV22">
        <v>0.73329999999999995</v>
      </c>
      <c r="BW22">
        <v>15161</v>
      </c>
      <c r="BX22" s="8">
        <f>(BW22/D22/6)*1000</f>
        <v>18.219290023313384</v>
      </c>
      <c r="BY22">
        <v>53731</v>
      </c>
      <c r="BZ22" s="8">
        <f>(BY22/D22/6)*1000</f>
        <v>64.569663758502173</v>
      </c>
      <c r="CA22">
        <v>10938</v>
      </c>
      <c r="CB22" s="8">
        <f>(CA22/D22/6)*1000</f>
        <v>13.144422813468887</v>
      </c>
      <c r="CC22">
        <v>79830</v>
      </c>
      <c r="CD22" s="8">
        <f>(CC22/D22/6)*1000</f>
        <v>95.933376595284443</v>
      </c>
      <c r="CE22" s="8">
        <v>6.09</v>
      </c>
      <c r="CF22" s="8">
        <v>14.86</v>
      </c>
      <c r="CG22" s="8">
        <v>0.39</v>
      </c>
      <c r="CH22" s="8">
        <v>78.66</v>
      </c>
      <c r="CI22">
        <v>38.200000000000003</v>
      </c>
      <c r="CJ22">
        <v>18.309999999999999</v>
      </c>
      <c r="CK22" s="6">
        <v>117</v>
      </c>
      <c r="CL22">
        <v>17.649999999999999</v>
      </c>
      <c r="CM22">
        <v>28.957999999999998</v>
      </c>
      <c r="CN22">
        <v>12.714</v>
      </c>
      <c r="CO22">
        <v>61.966000000000001</v>
      </c>
      <c r="CP22">
        <v>1.3</v>
      </c>
      <c r="CQ22">
        <v>3.4</v>
      </c>
      <c r="CR22">
        <v>5.4</v>
      </c>
      <c r="CS22">
        <v>6.8</v>
      </c>
      <c r="CT22">
        <v>47.8</v>
      </c>
      <c r="CU22">
        <v>1.2</v>
      </c>
      <c r="CV22">
        <v>1.7</v>
      </c>
    </row>
    <row r="23" spans="1:100" x14ac:dyDescent="0.35">
      <c r="A23" t="s">
        <v>253</v>
      </c>
      <c r="B23" t="s">
        <v>101</v>
      </c>
      <c r="C23" t="s">
        <v>102</v>
      </c>
      <c r="D23" s="1">
        <v>62624</v>
      </c>
      <c r="E23" s="2">
        <v>0.47066599999999997</v>
      </c>
      <c r="F23" s="2">
        <v>0.52867900000000001</v>
      </c>
      <c r="G23" s="1">
        <v>2843</v>
      </c>
      <c r="H23" s="1">
        <v>3038</v>
      </c>
      <c r="I23" s="1">
        <v>3202</v>
      </c>
      <c r="J23" s="1">
        <v>2359</v>
      </c>
      <c r="K23" s="1">
        <v>1539</v>
      </c>
      <c r="L23" s="1">
        <v>3390</v>
      </c>
      <c r="M23" s="1">
        <v>5908</v>
      </c>
      <c r="N23" s="1">
        <v>5931</v>
      </c>
      <c r="O23" s="1">
        <v>7054</v>
      </c>
      <c r="P23" s="1">
        <v>9458</v>
      </c>
      <c r="Q23" s="1">
        <v>10739</v>
      </c>
      <c r="R23" s="1">
        <v>5257</v>
      </c>
      <c r="S23" s="1">
        <v>17192</v>
      </c>
      <c r="T23" s="1">
        <v>1196</v>
      </c>
      <c r="U23" s="2">
        <v>0.27452700000000002</v>
      </c>
      <c r="V23" s="2">
        <v>0.63956299999999999</v>
      </c>
      <c r="W23" s="2">
        <v>0.29894300000000001</v>
      </c>
      <c r="X23" s="2">
        <v>8.6200000000000003E-4</v>
      </c>
      <c r="Y23" s="2">
        <v>7.9520000000000007E-3</v>
      </c>
      <c r="Z23" s="2">
        <v>0</v>
      </c>
      <c r="AA23" s="2">
        <v>3.1633000000000001E-2</v>
      </c>
      <c r="AB23" s="2">
        <v>2.0152E-2</v>
      </c>
      <c r="AC23" s="2">
        <v>4.0606999999999997E-2</v>
      </c>
      <c r="AD23" s="3">
        <v>49.5</v>
      </c>
      <c r="AE23" s="3">
        <v>47.8</v>
      </c>
      <c r="AF23" s="3">
        <v>51.1</v>
      </c>
      <c r="AG23" s="4">
        <v>49644.200917328002</v>
      </c>
      <c r="AH23" s="2">
        <v>0.17879500000000001</v>
      </c>
      <c r="AI23" s="2">
        <v>0.72453699999999999</v>
      </c>
      <c r="AJ23" s="2">
        <v>2.8393000000000002E-2</v>
      </c>
      <c r="AK23" s="2">
        <v>0.52868099999999996</v>
      </c>
      <c r="AL23" s="2">
        <v>0.52658700000000003</v>
      </c>
      <c r="AM23" s="2">
        <v>0.490201</v>
      </c>
      <c r="AN23" s="2">
        <v>3.5876999999999999E-2</v>
      </c>
      <c r="AO23" s="2">
        <v>0.47060299999999999</v>
      </c>
      <c r="AP23" s="2">
        <v>0.14002500000000001</v>
      </c>
      <c r="AQ23" s="2">
        <v>0.25864999999999999</v>
      </c>
      <c r="AR23" s="2">
        <v>0.21459400000000001</v>
      </c>
      <c r="AS23" s="2">
        <v>9.8652000000000004E-2</v>
      </c>
      <c r="AT23" s="2">
        <v>0.17158200000000001</v>
      </c>
      <c r="AU23" s="2">
        <v>8.4343000000000001E-2</v>
      </c>
      <c r="AV23" s="2">
        <v>1.4180999999999999E-2</v>
      </c>
      <c r="AW23" s="2">
        <v>9.3480000000000004E-3</v>
      </c>
      <c r="AX23" s="2">
        <v>0.27945399999999998</v>
      </c>
      <c r="AY23" s="2">
        <v>0.96000099999999999</v>
      </c>
      <c r="AZ23" s="2">
        <v>8.1604999999999997E-2</v>
      </c>
      <c r="BA23" s="2">
        <v>0.89314199999999999</v>
      </c>
      <c r="BB23" s="2">
        <v>3.8629999999999998E-2</v>
      </c>
      <c r="BC23" s="2">
        <v>2.7817000000000001E-2</v>
      </c>
      <c r="BD23" s="2">
        <v>3.8004000000000003E-2</v>
      </c>
      <c r="BE23" s="2">
        <v>2.2300000000000002E-3</v>
      </c>
      <c r="BF23" s="1">
        <v>36114</v>
      </c>
      <c r="BG23" s="2">
        <v>0.731572</v>
      </c>
      <c r="BH23" s="2">
        <v>0.267403</v>
      </c>
      <c r="BI23" s="2">
        <v>0.78486</v>
      </c>
      <c r="BJ23" s="2">
        <v>0.21374000000000001</v>
      </c>
      <c r="BK23" s="2">
        <v>0.74268599999999996</v>
      </c>
      <c r="BL23" s="2">
        <v>0.741039</v>
      </c>
      <c r="BM23" s="2">
        <v>6.2397000000000001E-2</v>
      </c>
      <c r="BN23" s="2">
        <v>0.20582</v>
      </c>
      <c r="BO23" s="2">
        <v>0.86281300000000005</v>
      </c>
      <c r="BP23" s="4">
        <v>6372.3251</v>
      </c>
      <c r="BQ23" s="4">
        <v>32032.962175953999</v>
      </c>
      <c r="BR23">
        <v>0.28889999999999999</v>
      </c>
      <c r="BS23">
        <v>0.37780000000000002</v>
      </c>
      <c r="BT23">
        <v>0.44440000000000002</v>
      </c>
      <c r="BU23">
        <v>0.4</v>
      </c>
      <c r="BV23">
        <v>0.15559999999999999</v>
      </c>
      <c r="BW23">
        <v>4641</v>
      </c>
      <c r="BX23" s="8">
        <f>(BW23/D23/6)*1000</f>
        <v>12.351494634644864</v>
      </c>
      <c r="BY23">
        <v>12653</v>
      </c>
      <c r="BZ23" s="8">
        <f>(BY23/D23/6)*1000</f>
        <v>33.674523079543512</v>
      </c>
      <c r="CA23">
        <v>4240</v>
      </c>
      <c r="CB23" s="8">
        <f>(CA23/D23/6)*1000</f>
        <v>11.284278657809573</v>
      </c>
      <c r="CC23">
        <v>21534</v>
      </c>
      <c r="CD23" s="8">
        <f>(CC23/D23/6)*1000</f>
        <v>57.31029637199795</v>
      </c>
      <c r="CE23" s="8">
        <v>11.07</v>
      </c>
      <c r="CF23" s="8">
        <v>17.54</v>
      </c>
      <c r="CG23" s="8">
        <v>0.99</v>
      </c>
      <c r="CH23" s="8">
        <v>70.400000000000006</v>
      </c>
      <c r="CI23">
        <v>40.630000000000003</v>
      </c>
      <c r="CJ23">
        <v>25.12</v>
      </c>
      <c r="CK23" s="6">
        <v>90</v>
      </c>
      <c r="CL23">
        <v>17.420000000000002</v>
      </c>
      <c r="CM23">
        <v>21.911999999999999</v>
      </c>
      <c r="CN23">
        <v>3.258</v>
      </c>
      <c r="CO23">
        <v>70.582999999999998</v>
      </c>
      <c r="CP23">
        <v>0.8</v>
      </c>
      <c r="CQ23">
        <v>2</v>
      </c>
      <c r="CR23">
        <v>4.3</v>
      </c>
      <c r="CS23">
        <v>3.3</v>
      </c>
      <c r="CT23">
        <v>17.100000000000001</v>
      </c>
      <c r="CU23">
        <v>0.3</v>
      </c>
      <c r="CV23">
        <v>1.9</v>
      </c>
    </row>
    <row r="24" spans="1:100" x14ac:dyDescent="0.35">
      <c r="A24" t="s">
        <v>254</v>
      </c>
      <c r="B24" t="s">
        <v>103</v>
      </c>
      <c r="C24" t="s">
        <v>104</v>
      </c>
      <c r="D24" s="1">
        <v>522731</v>
      </c>
      <c r="E24" s="2">
        <v>0.48471599999999998</v>
      </c>
      <c r="F24" s="2">
        <v>0.51486500000000002</v>
      </c>
      <c r="G24" s="1">
        <v>32439</v>
      </c>
      <c r="H24" s="1">
        <v>33937</v>
      </c>
      <c r="I24" s="1">
        <v>32999</v>
      </c>
      <c r="J24" s="1">
        <v>20278</v>
      </c>
      <c r="K24" s="1">
        <v>13137</v>
      </c>
      <c r="L24" s="1">
        <v>35351</v>
      </c>
      <c r="M24" s="1">
        <v>71700</v>
      </c>
      <c r="N24" s="1">
        <v>64351</v>
      </c>
      <c r="O24" s="1">
        <v>66393</v>
      </c>
      <c r="P24" s="1">
        <v>64795</v>
      </c>
      <c r="Q24" s="1">
        <v>49395</v>
      </c>
      <c r="R24" s="1">
        <v>24974</v>
      </c>
      <c r="S24" s="1">
        <v>82616</v>
      </c>
      <c r="T24" s="1">
        <v>8247</v>
      </c>
      <c r="U24" s="2">
        <v>0.15804699999999999</v>
      </c>
      <c r="V24" s="2">
        <v>0.71871600000000002</v>
      </c>
      <c r="W24" s="2">
        <v>0.176035</v>
      </c>
      <c r="X24" s="2">
        <v>6.0829999999999999E-3</v>
      </c>
      <c r="Y24" s="2">
        <v>2.8029999999999999E-2</v>
      </c>
      <c r="Z24" s="2">
        <v>3.0630000000000002E-3</v>
      </c>
      <c r="AA24" s="2">
        <v>3.7287000000000001E-2</v>
      </c>
      <c r="AB24" s="2">
        <v>2.9803E-2</v>
      </c>
      <c r="AC24" s="2">
        <v>9.6620999999999999E-2</v>
      </c>
      <c r="AD24" s="3">
        <v>38.200000000000003</v>
      </c>
      <c r="AE24" s="3">
        <v>37</v>
      </c>
      <c r="AF24" s="3">
        <v>39.200000000000003</v>
      </c>
      <c r="AG24" s="4">
        <v>60435.810214507997</v>
      </c>
      <c r="AH24" s="2">
        <v>0.114583</v>
      </c>
      <c r="AI24" s="2">
        <v>0.80007600000000001</v>
      </c>
      <c r="AJ24" s="2">
        <v>8.5623000000000005E-2</v>
      </c>
      <c r="AK24" s="2">
        <v>0.647115</v>
      </c>
      <c r="AL24" s="2">
        <v>0.64591699999999996</v>
      </c>
      <c r="AM24" s="2">
        <v>0.62338800000000005</v>
      </c>
      <c r="AN24" s="2">
        <v>2.2148999999999999E-2</v>
      </c>
      <c r="AO24" s="2">
        <v>0.35234300000000002</v>
      </c>
      <c r="AP24" s="2">
        <v>0.13053100000000001</v>
      </c>
      <c r="AQ24" s="2">
        <v>0.218643</v>
      </c>
      <c r="AR24" s="2">
        <v>0.196045</v>
      </c>
      <c r="AS24" s="2">
        <v>9.4277E-2</v>
      </c>
      <c r="AT24" s="2">
        <v>0.21954299999999999</v>
      </c>
      <c r="AU24" s="2">
        <v>0.10032000000000001</v>
      </c>
      <c r="AV24" s="2">
        <v>1.9105E-2</v>
      </c>
      <c r="AW24" s="2">
        <v>1.4253999999999999E-2</v>
      </c>
      <c r="AX24" s="2">
        <v>0.35322300000000001</v>
      </c>
      <c r="AY24" s="2">
        <v>0.86966600000000005</v>
      </c>
      <c r="AZ24" s="2">
        <v>5.9379000000000001E-2</v>
      </c>
      <c r="BA24" s="2">
        <v>0.83679800000000004</v>
      </c>
      <c r="BB24" s="2">
        <v>9.0122999999999995E-2</v>
      </c>
      <c r="BC24" s="2">
        <v>2.9655999999999998E-2</v>
      </c>
      <c r="BD24" s="2">
        <v>3.1609999999999999E-2</v>
      </c>
      <c r="BE24" s="2">
        <v>1.1622E-2</v>
      </c>
      <c r="BF24" s="1">
        <v>216750</v>
      </c>
      <c r="BG24" s="2">
        <v>0.91373000000000004</v>
      </c>
      <c r="BH24" s="2">
        <v>8.5365999999999997E-2</v>
      </c>
      <c r="BI24" s="2">
        <v>0.67555299999999996</v>
      </c>
      <c r="BJ24" s="2">
        <v>0.32328499999999999</v>
      </c>
      <c r="BK24" s="2">
        <v>0.83496300000000001</v>
      </c>
      <c r="BL24" s="2">
        <v>0.83315499999999998</v>
      </c>
      <c r="BM24" s="2">
        <v>9.0784000000000004E-2</v>
      </c>
      <c r="BN24" s="2">
        <v>0.143039</v>
      </c>
      <c r="BO24" s="2">
        <v>0.89861400000000002</v>
      </c>
      <c r="BP24" s="4">
        <v>6128.8011999999999</v>
      </c>
      <c r="BQ24" s="4">
        <v>32774.858707694999</v>
      </c>
      <c r="BR24">
        <v>0.17780000000000001</v>
      </c>
      <c r="BS24">
        <v>4.4400000000000002E-2</v>
      </c>
      <c r="BT24">
        <v>4.4400000000000002E-2</v>
      </c>
      <c r="BU24">
        <v>0.73329999999999995</v>
      </c>
      <c r="BV24">
        <v>0.44440000000000002</v>
      </c>
      <c r="BW24">
        <v>30278</v>
      </c>
      <c r="BX24" s="8">
        <f>(BW24/D24/6)*1000</f>
        <v>9.6537862367706015</v>
      </c>
      <c r="BY24">
        <v>111640</v>
      </c>
      <c r="BZ24" s="8">
        <f>(BY24/D24/6)*1000</f>
        <v>35.595108510240763</v>
      </c>
      <c r="CA24">
        <v>37200</v>
      </c>
      <c r="CB24" s="8">
        <f>(CA24/D24/6)*1000</f>
        <v>11.860784992663532</v>
      </c>
      <c r="CC24">
        <v>179118</v>
      </c>
      <c r="CD24" s="8">
        <f>(CC24/D24/6)*1000</f>
        <v>57.109679739674903</v>
      </c>
      <c r="CE24" s="8">
        <v>6.22</v>
      </c>
      <c r="CF24" s="8">
        <v>15.66</v>
      </c>
      <c r="CG24" s="8">
        <v>0.91</v>
      </c>
      <c r="CH24" s="8">
        <v>77.209999999999994</v>
      </c>
      <c r="CI24">
        <v>44.11</v>
      </c>
      <c r="CJ24">
        <v>16.190000000000001</v>
      </c>
      <c r="CK24" s="6">
        <v>1140</v>
      </c>
      <c r="CL24">
        <v>10.92</v>
      </c>
      <c r="CM24">
        <v>5.9189999999999996</v>
      </c>
      <c r="CN24">
        <v>6.0979999999999999</v>
      </c>
      <c r="CO24">
        <v>45.033999999999999</v>
      </c>
      <c r="CP24">
        <v>1.3</v>
      </c>
      <c r="CQ24">
        <v>1.6</v>
      </c>
      <c r="CR24">
        <v>3.8</v>
      </c>
      <c r="CS24">
        <v>4.2</v>
      </c>
      <c r="CT24">
        <v>25.9</v>
      </c>
      <c r="CU24">
        <v>0.5</v>
      </c>
      <c r="CV24">
        <v>1.4</v>
      </c>
    </row>
    <row r="25" spans="1:100" x14ac:dyDescent="0.35">
      <c r="A25" t="s">
        <v>255</v>
      </c>
      <c r="B25" t="s">
        <v>105</v>
      </c>
      <c r="C25" t="s">
        <v>106</v>
      </c>
      <c r="D25" s="1">
        <v>70727</v>
      </c>
      <c r="E25" s="2">
        <v>0.46304800000000002</v>
      </c>
      <c r="F25" s="2">
        <v>0.53638600000000003</v>
      </c>
      <c r="G25" s="1">
        <v>4214</v>
      </c>
      <c r="H25" s="1">
        <v>4640</v>
      </c>
      <c r="I25" s="1">
        <v>4428</v>
      </c>
      <c r="J25" s="1">
        <v>2808</v>
      </c>
      <c r="K25" s="1">
        <v>2184</v>
      </c>
      <c r="L25" s="1">
        <v>4768</v>
      </c>
      <c r="M25" s="1">
        <v>8643</v>
      </c>
      <c r="N25" s="1">
        <v>7964</v>
      </c>
      <c r="O25" s="1">
        <v>8419</v>
      </c>
      <c r="P25" s="1">
        <v>9038</v>
      </c>
      <c r="Q25" s="1">
        <v>7244</v>
      </c>
      <c r="R25" s="1">
        <v>4043</v>
      </c>
      <c r="S25" s="1">
        <v>12842</v>
      </c>
      <c r="T25" s="1">
        <v>1555</v>
      </c>
      <c r="U25" s="2">
        <v>0.18157100000000001</v>
      </c>
      <c r="V25" s="2">
        <v>0.62736999999999998</v>
      </c>
      <c r="W25" s="2">
        <v>0.32558999999999999</v>
      </c>
      <c r="X25" s="2">
        <v>8.7699999999999996E-4</v>
      </c>
      <c r="Y25" s="2">
        <v>1.2739E-2</v>
      </c>
      <c r="Z25" s="2">
        <v>0</v>
      </c>
      <c r="AA25" s="2">
        <v>9.3600000000000003E-3</v>
      </c>
      <c r="AB25" s="2">
        <v>2.3130999999999999E-2</v>
      </c>
      <c r="AC25" s="2">
        <v>6.2380999999999999E-2</v>
      </c>
      <c r="AD25" s="3">
        <v>39.5</v>
      </c>
      <c r="AE25" s="3">
        <v>38</v>
      </c>
      <c r="AF25" s="3">
        <v>40.1</v>
      </c>
      <c r="AG25" s="4">
        <v>42697.238209501003</v>
      </c>
      <c r="AH25" s="2">
        <v>0.20769499999999999</v>
      </c>
      <c r="AI25" s="2">
        <v>0.67571300000000001</v>
      </c>
      <c r="AJ25" s="2">
        <v>4.1812000000000002E-2</v>
      </c>
      <c r="AK25" s="2">
        <v>0.57804500000000003</v>
      </c>
      <c r="AL25" s="2">
        <v>0.57685900000000001</v>
      </c>
      <c r="AM25" s="2">
        <v>0.54461800000000005</v>
      </c>
      <c r="AN25" s="2">
        <v>3.1799000000000001E-2</v>
      </c>
      <c r="AO25" s="2">
        <v>0.42124600000000001</v>
      </c>
      <c r="AP25" s="2">
        <v>0.15251200000000001</v>
      </c>
      <c r="AQ25" s="2">
        <v>0.295844</v>
      </c>
      <c r="AR25" s="2">
        <v>0.17203599999999999</v>
      </c>
      <c r="AS25" s="2">
        <v>0.12814900000000001</v>
      </c>
      <c r="AT25" s="2">
        <v>0.15137</v>
      </c>
      <c r="AU25" s="2">
        <v>6.5944000000000003E-2</v>
      </c>
      <c r="AV25" s="2">
        <v>1.3790999999999999E-2</v>
      </c>
      <c r="AW25" s="2">
        <v>1.1029000000000001E-2</v>
      </c>
      <c r="AX25" s="2">
        <v>0.24213299999999999</v>
      </c>
      <c r="AY25" s="2">
        <v>0.95354399999999995</v>
      </c>
      <c r="AZ25" s="2">
        <v>8.4025000000000002E-2</v>
      </c>
      <c r="BA25" s="2">
        <v>0.915848</v>
      </c>
      <c r="BB25" s="2">
        <v>4.1069000000000001E-2</v>
      </c>
      <c r="BC25" s="2">
        <v>3.2289999999999999E-2</v>
      </c>
      <c r="BD25" s="2">
        <v>9.7780000000000002E-3</v>
      </c>
      <c r="BE25" s="2">
        <v>8.2799999999999996E-4</v>
      </c>
      <c r="BF25" s="1">
        <v>31655</v>
      </c>
      <c r="BG25" s="2">
        <v>0.87562799999999996</v>
      </c>
      <c r="BH25" s="2">
        <v>0.12307700000000001</v>
      </c>
      <c r="BI25" s="2">
        <v>0.63626499999999997</v>
      </c>
      <c r="BJ25" s="2">
        <v>0.362039</v>
      </c>
      <c r="BK25" s="2">
        <v>0.73660000000000003</v>
      </c>
      <c r="BL25" s="2">
        <v>0.73352200000000001</v>
      </c>
      <c r="BM25" s="2">
        <v>0.12701000000000001</v>
      </c>
      <c r="BN25" s="2">
        <v>0.23667199999999999</v>
      </c>
      <c r="BO25" s="2">
        <v>0.841337</v>
      </c>
      <c r="BP25" s="4">
        <v>5642.7151999999996</v>
      </c>
      <c r="BQ25" s="4">
        <v>25004.536090459998</v>
      </c>
      <c r="BR25">
        <v>0.71109999999999995</v>
      </c>
      <c r="BS25">
        <v>0.4889</v>
      </c>
      <c r="BT25">
        <v>0.88890000000000002</v>
      </c>
      <c r="BU25">
        <v>0.84440000000000004</v>
      </c>
      <c r="BV25">
        <v>0.62219999999999998</v>
      </c>
      <c r="BW25">
        <v>6157</v>
      </c>
      <c r="BX25" s="8">
        <f>(BW25/D25/6)*1000</f>
        <v>14.508839151479163</v>
      </c>
      <c r="BY25">
        <v>21732</v>
      </c>
      <c r="BZ25" s="8">
        <f>(BY25/D25/6)*1000</f>
        <v>51.210994386867817</v>
      </c>
      <c r="CA25">
        <v>5909</v>
      </c>
      <c r="CB25" s="8">
        <f>(CA25/D25/6)*1000</f>
        <v>13.924432442113101</v>
      </c>
      <c r="CC25">
        <v>33798</v>
      </c>
      <c r="CD25" s="8">
        <f>(CC25/D25/6)*1000</f>
        <v>79.644265980460077</v>
      </c>
      <c r="CE25" s="8">
        <v>4.45</v>
      </c>
      <c r="CF25" s="8">
        <v>16.600000000000001</v>
      </c>
      <c r="CG25" s="8">
        <v>0.36</v>
      </c>
      <c r="CH25" s="8">
        <v>78.58</v>
      </c>
      <c r="CI25">
        <v>45.29</v>
      </c>
      <c r="CJ25">
        <v>16.72</v>
      </c>
      <c r="CK25" s="6">
        <v>53</v>
      </c>
      <c r="CL25">
        <v>21.1</v>
      </c>
      <c r="CM25">
        <v>26.933</v>
      </c>
      <c r="CN25">
        <v>16.709</v>
      </c>
      <c r="CO25">
        <v>61.174999999999997</v>
      </c>
      <c r="CP25">
        <v>1.2</v>
      </c>
      <c r="CQ25">
        <v>1.9</v>
      </c>
      <c r="CR25">
        <v>3.2</v>
      </c>
      <c r="CS25">
        <v>7</v>
      </c>
      <c r="CT25">
        <v>35.6</v>
      </c>
      <c r="CU25">
        <v>1.1000000000000001</v>
      </c>
      <c r="CV25">
        <v>1.8</v>
      </c>
    </row>
    <row r="26" spans="1:100" x14ac:dyDescent="0.35">
      <c r="A26" t="s">
        <v>256</v>
      </c>
      <c r="B26" t="s">
        <v>107</v>
      </c>
      <c r="C26" t="s">
        <v>108</v>
      </c>
      <c r="D26" s="1">
        <v>19118</v>
      </c>
      <c r="E26" s="2">
        <v>0.51987700000000003</v>
      </c>
      <c r="F26" s="2">
        <v>0.47960000000000003</v>
      </c>
      <c r="G26" s="1">
        <v>1046</v>
      </c>
      <c r="H26" s="1">
        <v>1152</v>
      </c>
      <c r="I26" s="1">
        <v>1016</v>
      </c>
      <c r="J26" s="1">
        <v>728</v>
      </c>
      <c r="K26" s="1">
        <v>494</v>
      </c>
      <c r="L26" s="1">
        <v>1024</v>
      </c>
      <c r="M26" s="1">
        <v>2506</v>
      </c>
      <c r="N26" s="1">
        <v>2407</v>
      </c>
      <c r="O26" s="1">
        <v>2252</v>
      </c>
      <c r="P26" s="1">
        <v>2590</v>
      </c>
      <c r="Q26" s="1">
        <v>2188</v>
      </c>
      <c r="R26" s="1">
        <v>945</v>
      </c>
      <c r="S26" s="1">
        <v>3645</v>
      </c>
      <c r="T26" s="1">
        <v>512</v>
      </c>
      <c r="U26" s="2">
        <v>0.19065799999999999</v>
      </c>
      <c r="V26" s="2">
        <v>0.42122599999999999</v>
      </c>
      <c r="W26" s="2">
        <v>0.52573499999999995</v>
      </c>
      <c r="X26" s="2">
        <v>1.3600000000000001E-3</v>
      </c>
      <c r="Y26" s="2">
        <v>6.0150000000000004E-3</v>
      </c>
      <c r="Z26" s="2">
        <v>6.8000000000000005E-4</v>
      </c>
      <c r="AA26" s="2">
        <v>2.9606E-2</v>
      </c>
      <c r="AB26" s="2">
        <v>1.4331999999999999E-2</v>
      </c>
      <c r="AC26" s="2">
        <v>4.5401999999999998E-2</v>
      </c>
      <c r="AD26" s="3">
        <v>40</v>
      </c>
      <c r="AE26" s="3">
        <v>37.6</v>
      </c>
      <c r="AF26" s="3">
        <v>43.8</v>
      </c>
      <c r="AG26" s="4">
        <v>33357.951958995996</v>
      </c>
      <c r="AH26" s="2">
        <v>0.20466000000000001</v>
      </c>
      <c r="AI26" s="2">
        <v>0.60568299999999997</v>
      </c>
      <c r="AJ26" s="2">
        <v>3.1129E-2</v>
      </c>
      <c r="AK26" s="2">
        <v>0.52393599999999996</v>
      </c>
      <c r="AL26" s="2">
        <v>0.51842200000000005</v>
      </c>
      <c r="AM26" s="2">
        <v>0.46185799999999999</v>
      </c>
      <c r="AN26" s="2">
        <v>5.5850999999999998E-2</v>
      </c>
      <c r="AO26" s="2">
        <v>0.47515600000000002</v>
      </c>
      <c r="AP26" s="2">
        <v>0.201154</v>
      </c>
      <c r="AQ26" s="2">
        <v>0.42545300000000003</v>
      </c>
      <c r="AR26" s="2">
        <v>0.141793</v>
      </c>
      <c r="AS26" s="2">
        <v>9.9590999999999999E-2</v>
      </c>
      <c r="AT26" s="2">
        <v>9.3604000000000007E-2</v>
      </c>
      <c r="AU26" s="2">
        <v>2.4898E-2</v>
      </c>
      <c r="AV26" s="2">
        <v>9.4899999999999997E-4</v>
      </c>
      <c r="AW26" s="2">
        <v>1.5330000000000001E-3</v>
      </c>
      <c r="AX26" s="2">
        <v>0.12098399999999999</v>
      </c>
      <c r="AY26" s="2">
        <v>0.935222</v>
      </c>
      <c r="AZ26" s="2">
        <v>6.6757999999999998E-2</v>
      </c>
      <c r="BA26" s="2">
        <v>0.94505700000000004</v>
      </c>
      <c r="BB26" s="2">
        <v>2.5633E-2</v>
      </c>
      <c r="BC26" s="2">
        <v>1.7491E-2</v>
      </c>
      <c r="BD26" s="2">
        <v>7.1960000000000001E-3</v>
      </c>
      <c r="BE26" s="2">
        <v>4.4120000000000001E-3</v>
      </c>
      <c r="BF26" s="1">
        <v>9251</v>
      </c>
      <c r="BG26" s="2">
        <v>0.71246399999999999</v>
      </c>
      <c r="BH26" s="2">
        <v>0.28602300000000003</v>
      </c>
      <c r="BI26" s="2">
        <v>0.74738300000000002</v>
      </c>
      <c r="BJ26" s="2">
        <v>0.25049300000000002</v>
      </c>
      <c r="BK26" s="2">
        <v>0.69111999999999996</v>
      </c>
      <c r="BL26" s="2">
        <v>0.68683000000000005</v>
      </c>
      <c r="BM26" s="2">
        <v>0.167882</v>
      </c>
      <c r="BN26" s="2">
        <v>0.27641900000000003</v>
      </c>
      <c r="BO26" s="2">
        <v>0.80251700000000004</v>
      </c>
      <c r="BP26" s="4">
        <v>5103.4669999999996</v>
      </c>
      <c r="BQ26" s="4">
        <v>17187.502028796</v>
      </c>
      <c r="BR26">
        <v>0.55559999999999998</v>
      </c>
      <c r="BS26">
        <v>0.73329999999999995</v>
      </c>
      <c r="BT26">
        <v>6.6699999999999995E-2</v>
      </c>
      <c r="BU26">
        <v>0.88890000000000002</v>
      </c>
      <c r="BV26">
        <v>0.44440000000000002</v>
      </c>
      <c r="BW26">
        <v>2645</v>
      </c>
      <c r="BX26" s="8">
        <f>(BW26/D26/6)*1000</f>
        <v>23.058548662691354</v>
      </c>
      <c r="BY26">
        <v>2816</v>
      </c>
      <c r="BZ26" s="8">
        <f>(BY26/D26/6)*1000</f>
        <v>24.54929037207518</v>
      </c>
      <c r="CA26">
        <v>1550</v>
      </c>
      <c r="CB26" s="8">
        <f>(CA26/D26/6)*1000</f>
        <v>13.51257104997036</v>
      </c>
      <c r="CC26">
        <v>7011</v>
      </c>
      <c r="CD26" s="8">
        <f>(CC26/D26/6)*1000</f>
        <v>61.120410084736896</v>
      </c>
      <c r="CE26" s="8">
        <v>23.62</v>
      </c>
      <c r="CF26" s="8">
        <v>25.53</v>
      </c>
      <c r="CG26" s="8">
        <v>0.24</v>
      </c>
      <c r="CH26" s="8">
        <v>50.61</v>
      </c>
      <c r="CI26">
        <v>27.66</v>
      </c>
      <c r="CJ26">
        <v>12.93</v>
      </c>
      <c r="CK26" s="6">
        <v>21</v>
      </c>
      <c r="CL26">
        <v>19.829999999999998</v>
      </c>
      <c r="CM26">
        <v>32.624000000000002</v>
      </c>
      <c r="CN26">
        <v>13.821999999999999</v>
      </c>
      <c r="CO26">
        <v>58.844000000000001</v>
      </c>
      <c r="CP26">
        <v>0.8</v>
      </c>
      <c r="CQ26">
        <v>3.1</v>
      </c>
      <c r="CR26">
        <v>3.9</v>
      </c>
      <c r="CS26">
        <v>3</v>
      </c>
      <c r="CT26">
        <v>7.8</v>
      </c>
      <c r="CU26">
        <v>0</v>
      </c>
      <c r="CV26">
        <v>1.5</v>
      </c>
    </row>
    <row r="27" spans="1:100" x14ac:dyDescent="0.35">
      <c r="A27" t="s">
        <v>257</v>
      </c>
      <c r="B27" t="s">
        <v>109</v>
      </c>
      <c r="C27" t="s">
        <v>110</v>
      </c>
      <c r="D27" s="1">
        <v>352237</v>
      </c>
      <c r="E27" s="2">
        <v>0.48086899999999999</v>
      </c>
      <c r="F27" s="2">
        <v>0.51875899999999997</v>
      </c>
      <c r="G27" s="1">
        <v>16146</v>
      </c>
      <c r="H27" s="1">
        <v>17438</v>
      </c>
      <c r="I27" s="1">
        <v>18493</v>
      </c>
      <c r="J27" s="1">
        <v>11423</v>
      </c>
      <c r="K27" s="1">
        <v>8351</v>
      </c>
      <c r="L27" s="1">
        <v>18437</v>
      </c>
      <c r="M27" s="1">
        <v>41044</v>
      </c>
      <c r="N27" s="1">
        <v>37933</v>
      </c>
      <c r="O27" s="1">
        <v>42455</v>
      </c>
      <c r="P27" s="1">
        <v>53721</v>
      </c>
      <c r="Q27" s="1">
        <v>55614</v>
      </c>
      <c r="R27" s="1">
        <v>21920</v>
      </c>
      <c r="S27" s="1">
        <v>84039</v>
      </c>
      <c r="T27" s="1">
        <v>6505</v>
      </c>
      <c r="U27" s="2">
        <v>0.23858699999999999</v>
      </c>
      <c r="V27" s="2">
        <v>0.80435299999999998</v>
      </c>
      <c r="W27" s="2">
        <v>0.134077</v>
      </c>
      <c r="X27" s="2">
        <v>6.5500000000000003E-3</v>
      </c>
      <c r="Y27" s="2">
        <v>1.5699999999999999E-2</v>
      </c>
      <c r="Z27" s="2">
        <v>6.6100000000000002E-4</v>
      </c>
      <c r="AA27" s="2">
        <v>2.2116E-2</v>
      </c>
      <c r="AB27" s="2">
        <v>1.5855999999999999E-2</v>
      </c>
      <c r="AC27" s="2">
        <v>6.13E-2</v>
      </c>
      <c r="AD27" s="3">
        <v>45.9</v>
      </c>
      <c r="AE27" s="3">
        <v>44.7</v>
      </c>
      <c r="AF27" s="3">
        <v>47.3</v>
      </c>
      <c r="AG27" s="4">
        <v>50986.054089404002</v>
      </c>
      <c r="AH27" s="2">
        <v>0.15010899999999999</v>
      </c>
      <c r="AI27" s="2">
        <v>0.74519800000000003</v>
      </c>
      <c r="AJ27" s="2">
        <v>6.2003999999999997E-2</v>
      </c>
      <c r="AK27" s="2">
        <v>0.55227300000000001</v>
      </c>
      <c r="AL27" s="2">
        <v>0.55173799999999995</v>
      </c>
      <c r="AM27" s="2">
        <v>0.52248700000000003</v>
      </c>
      <c r="AN27" s="2">
        <v>2.8934000000000001E-2</v>
      </c>
      <c r="AO27" s="2">
        <v>0.44728200000000001</v>
      </c>
      <c r="AP27" s="2">
        <v>0.108531</v>
      </c>
      <c r="AQ27" s="2">
        <v>0.31745499999999999</v>
      </c>
      <c r="AR27" s="2">
        <v>0.225023</v>
      </c>
      <c r="AS27" s="2">
        <v>0.105114</v>
      </c>
      <c r="AT27" s="2">
        <v>0.15021300000000001</v>
      </c>
      <c r="AU27" s="2">
        <v>6.5696000000000004E-2</v>
      </c>
      <c r="AV27" s="2">
        <v>1.3612000000000001E-2</v>
      </c>
      <c r="AW27" s="2">
        <v>8.4480000000000006E-3</v>
      </c>
      <c r="AX27" s="2">
        <v>0.23796900000000001</v>
      </c>
      <c r="AY27" s="2">
        <v>0.92171000000000003</v>
      </c>
      <c r="AZ27" s="2">
        <v>4.3591999999999999E-2</v>
      </c>
      <c r="BA27" s="2">
        <v>0.87218300000000004</v>
      </c>
      <c r="BB27" s="2">
        <v>6.8242999999999998E-2</v>
      </c>
      <c r="BC27" s="2">
        <v>1.3844E-2</v>
      </c>
      <c r="BD27" s="2">
        <v>4.2548999999999997E-2</v>
      </c>
      <c r="BE27" s="2">
        <v>3.0209999999999998E-3</v>
      </c>
      <c r="BF27" s="1">
        <v>213392</v>
      </c>
      <c r="BG27" s="2">
        <v>0.64447100000000002</v>
      </c>
      <c r="BH27" s="2">
        <v>0.35492899999999999</v>
      </c>
      <c r="BI27" s="2">
        <v>0.72683500000000001</v>
      </c>
      <c r="BJ27" s="2">
        <v>0.27218300000000001</v>
      </c>
      <c r="BK27" s="2">
        <v>0.84538999999999997</v>
      </c>
      <c r="BL27" s="2">
        <v>0.84211899999999995</v>
      </c>
      <c r="BM27" s="2">
        <v>9.5583000000000001E-2</v>
      </c>
      <c r="BN27" s="2">
        <v>0.11766500000000001</v>
      </c>
      <c r="BO27" s="2">
        <v>0.91862299999999997</v>
      </c>
      <c r="BP27" s="4">
        <v>6132.1052</v>
      </c>
      <c r="BQ27" s="4">
        <v>28371.091075402001</v>
      </c>
      <c r="BR27">
        <v>0.24440000000000001</v>
      </c>
      <c r="BS27">
        <v>0.22220000000000001</v>
      </c>
      <c r="BT27">
        <v>0.31109999999999999</v>
      </c>
      <c r="BU27">
        <v>0.31109999999999999</v>
      </c>
      <c r="BV27">
        <v>0.26669999999999999</v>
      </c>
      <c r="BW27">
        <v>32529</v>
      </c>
      <c r="BX27" s="8">
        <f>(BW27/D27/6)*1000</f>
        <v>15.391625524859682</v>
      </c>
      <c r="BY27">
        <v>73885</v>
      </c>
      <c r="BZ27" s="8">
        <f>(BY27/D27/6)*1000</f>
        <v>34.959889695479653</v>
      </c>
      <c r="CA27">
        <v>21213</v>
      </c>
      <c r="CB27" s="8">
        <f>(CA27/D27/6)*1000</f>
        <v>10.0372760385763</v>
      </c>
      <c r="CC27">
        <v>127627</v>
      </c>
      <c r="CD27" s="8">
        <f>(CC27/D27/6)*1000</f>
        <v>60.388791258915639</v>
      </c>
      <c r="CE27" s="8">
        <v>10.68</v>
      </c>
      <c r="CF27" s="8">
        <v>33.54</v>
      </c>
      <c r="CG27" s="8">
        <v>1.25</v>
      </c>
      <c r="CH27" s="8">
        <v>54.53</v>
      </c>
      <c r="CI27">
        <v>46.58</v>
      </c>
      <c r="CJ27">
        <v>22.14</v>
      </c>
      <c r="CK27" s="6">
        <v>397</v>
      </c>
      <c r="CL27">
        <v>14.07</v>
      </c>
      <c r="CM27">
        <v>13.34</v>
      </c>
      <c r="CN27">
        <v>4.6769999999999996</v>
      </c>
      <c r="CO27">
        <v>88.867999999999995</v>
      </c>
      <c r="CP27">
        <v>0.9</v>
      </c>
      <c r="CQ27">
        <v>1.4</v>
      </c>
      <c r="CR27">
        <v>4.0999999999999996</v>
      </c>
      <c r="CS27">
        <v>6.8</v>
      </c>
      <c r="CT27">
        <v>16.5</v>
      </c>
      <c r="CU27">
        <v>0.3</v>
      </c>
      <c r="CV27">
        <v>2.7</v>
      </c>
    </row>
    <row r="28" spans="1:100" x14ac:dyDescent="0.35">
      <c r="A28" t="s">
        <v>258</v>
      </c>
      <c r="B28" t="s">
        <v>111</v>
      </c>
      <c r="C28" t="s">
        <v>112</v>
      </c>
      <c r="D28" s="1">
        <v>29523</v>
      </c>
      <c r="E28" s="2">
        <v>0.50133799999999995</v>
      </c>
      <c r="F28" s="2">
        <v>0.49835699999999999</v>
      </c>
      <c r="G28" s="1">
        <v>1648</v>
      </c>
      <c r="H28" s="1">
        <v>1789</v>
      </c>
      <c r="I28" s="1">
        <v>1680</v>
      </c>
      <c r="J28" s="1">
        <v>700</v>
      </c>
      <c r="K28" s="1">
        <v>1237</v>
      </c>
      <c r="L28" s="1">
        <v>1498</v>
      </c>
      <c r="M28" s="1">
        <v>3797</v>
      </c>
      <c r="N28" s="1">
        <v>3623</v>
      </c>
      <c r="O28" s="1">
        <v>3345</v>
      </c>
      <c r="P28" s="1">
        <v>4192</v>
      </c>
      <c r="Q28" s="1">
        <v>3960</v>
      </c>
      <c r="R28" s="1">
        <v>1303</v>
      </c>
      <c r="S28" s="1">
        <v>5786</v>
      </c>
      <c r="T28" s="1">
        <v>523</v>
      </c>
      <c r="U28" s="2">
        <v>0.19598299999999999</v>
      </c>
      <c r="V28" s="2">
        <v>0.53747900000000004</v>
      </c>
      <c r="W28" s="2">
        <v>0.40165299999999998</v>
      </c>
      <c r="X28" s="2">
        <v>2.134E-3</v>
      </c>
      <c r="Y28" s="2">
        <v>5.4530000000000004E-3</v>
      </c>
      <c r="Z28" s="2">
        <v>0</v>
      </c>
      <c r="AA28" s="2">
        <v>3.4854000000000003E-2</v>
      </c>
      <c r="AB28" s="2">
        <v>1.7579999999999998E-2</v>
      </c>
      <c r="AC28" s="2">
        <v>0.13775699999999999</v>
      </c>
      <c r="AD28" s="3">
        <v>40.299999999999997</v>
      </c>
      <c r="AE28" s="3">
        <v>37.700000000000003</v>
      </c>
      <c r="AF28" s="3">
        <v>42.3</v>
      </c>
      <c r="AG28" s="4">
        <v>45370.112495758003</v>
      </c>
      <c r="AH28" s="2">
        <v>0.17735200000000001</v>
      </c>
      <c r="AI28" s="2">
        <v>0.660528</v>
      </c>
      <c r="AJ28" s="2">
        <v>9.2159000000000005E-2</v>
      </c>
      <c r="AK28" s="2">
        <v>0.556786</v>
      </c>
      <c r="AL28" s="2">
        <v>0.556118</v>
      </c>
      <c r="AM28" s="2">
        <v>0.50808799999999998</v>
      </c>
      <c r="AN28" s="2">
        <v>4.7653000000000001E-2</v>
      </c>
      <c r="AO28" s="2">
        <v>0.44271199999999999</v>
      </c>
      <c r="AP28" s="2">
        <v>0.18979199999999999</v>
      </c>
      <c r="AQ28" s="2">
        <v>0.35565000000000002</v>
      </c>
      <c r="AR28" s="2">
        <v>0.18531300000000001</v>
      </c>
      <c r="AS28" s="2">
        <v>7.3201000000000002E-2</v>
      </c>
      <c r="AT28" s="2">
        <v>0.11677700000000001</v>
      </c>
      <c r="AU28" s="2">
        <v>5.4539999999999998E-2</v>
      </c>
      <c r="AV28" s="2">
        <v>1.0637000000000001E-2</v>
      </c>
      <c r="AW28" s="2">
        <v>7.6049999999999998E-3</v>
      </c>
      <c r="AX28" s="2">
        <v>0.18955900000000001</v>
      </c>
      <c r="AY28" s="2">
        <v>0.86684899999999998</v>
      </c>
      <c r="AZ28" s="2">
        <v>4.5927999999999997E-2</v>
      </c>
      <c r="BA28" s="2">
        <v>0.86471699999999996</v>
      </c>
      <c r="BB28" s="2">
        <v>3.8184999999999997E-2</v>
      </c>
      <c r="BC28" s="2">
        <v>7.2959999999999997E-2</v>
      </c>
      <c r="BD28" s="2">
        <v>2.3900000000000001E-2</v>
      </c>
      <c r="BE28" s="2">
        <v>1.7000000000000001E-4</v>
      </c>
      <c r="BF28" s="1">
        <v>12441</v>
      </c>
      <c r="BG28" s="2">
        <v>0.87155400000000005</v>
      </c>
      <c r="BH28" s="2">
        <v>0.12732099999999999</v>
      </c>
      <c r="BI28" s="2">
        <v>0.70543199999999995</v>
      </c>
      <c r="BJ28" s="2">
        <v>0.29336899999999999</v>
      </c>
      <c r="BK28" s="2">
        <v>0.68526600000000004</v>
      </c>
      <c r="BL28" s="2">
        <v>0.68195499999999998</v>
      </c>
      <c r="BM28" s="2">
        <v>6.4173999999999995E-2</v>
      </c>
      <c r="BN28" s="2">
        <v>0.286883</v>
      </c>
      <c r="BO28" s="2">
        <v>0.83377199999999996</v>
      </c>
      <c r="BP28" s="4">
        <v>5871.5081</v>
      </c>
      <c r="BQ28" s="4">
        <v>24800.334831854001</v>
      </c>
      <c r="BR28">
        <v>0.75560000000000005</v>
      </c>
      <c r="BS28">
        <v>0.64439999999999997</v>
      </c>
      <c r="BT28">
        <v>0.42220000000000002</v>
      </c>
      <c r="BU28">
        <v>1</v>
      </c>
      <c r="BV28">
        <v>0.77780000000000005</v>
      </c>
      <c r="BW28">
        <v>3178</v>
      </c>
      <c r="BX28" s="8">
        <f>(BW28/D28/6)*1000</f>
        <v>17.940814506204202</v>
      </c>
      <c r="BY28">
        <v>5279</v>
      </c>
      <c r="BZ28" s="8">
        <f>(BY28/D28/6)*1000</f>
        <v>29.801623592904964</v>
      </c>
      <c r="CA28">
        <v>2077</v>
      </c>
      <c r="CB28" s="8">
        <f>(CA28/D28/6)*1000</f>
        <v>11.725321500750827</v>
      </c>
      <c r="CC28">
        <v>10534</v>
      </c>
      <c r="CD28" s="8">
        <f>(CC28/D28/6)*1000</f>
        <v>59.467759599859995</v>
      </c>
      <c r="CE28" s="8">
        <v>15.44</v>
      </c>
      <c r="CF28" s="8">
        <v>17.7</v>
      </c>
      <c r="CG28" s="8">
        <v>0.89</v>
      </c>
      <c r="CH28" s="8">
        <v>65.97</v>
      </c>
      <c r="CI28">
        <v>50.48</v>
      </c>
      <c r="CJ28">
        <v>27.42</v>
      </c>
      <c r="CK28" s="6">
        <v>9</v>
      </c>
      <c r="CL28">
        <v>17.11</v>
      </c>
      <c r="CM28">
        <v>14.375999999999999</v>
      </c>
      <c r="CN28">
        <v>14.552</v>
      </c>
      <c r="CO28">
        <v>45.381999999999998</v>
      </c>
      <c r="CP28">
        <v>0.8</v>
      </c>
      <c r="CQ28">
        <v>2.9</v>
      </c>
      <c r="CR28">
        <v>3.7</v>
      </c>
      <c r="CS28">
        <v>3.3</v>
      </c>
      <c r="CT28">
        <v>14.6</v>
      </c>
      <c r="CU28">
        <v>0.5</v>
      </c>
      <c r="CV28">
        <v>1.6</v>
      </c>
    </row>
    <row r="29" spans="1:100" x14ac:dyDescent="0.35">
      <c r="A29" t="s">
        <v>259</v>
      </c>
      <c r="B29" t="s">
        <v>113</v>
      </c>
      <c r="C29" t="s">
        <v>114</v>
      </c>
      <c r="D29" s="1">
        <v>66224</v>
      </c>
      <c r="E29" s="2">
        <v>0.48508099999999998</v>
      </c>
      <c r="F29" s="2">
        <v>0.51440600000000003</v>
      </c>
      <c r="G29" s="1">
        <v>3619</v>
      </c>
      <c r="H29" s="1">
        <v>4084</v>
      </c>
      <c r="I29" s="1">
        <v>4984</v>
      </c>
      <c r="J29" s="1">
        <v>2741</v>
      </c>
      <c r="K29" s="1">
        <v>1411</v>
      </c>
      <c r="L29" s="1">
        <v>3622</v>
      </c>
      <c r="M29" s="1">
        <v>7597</v>
      </c>
      <c r="N29" s="1">
        <v>7818</v>
      </c>
      <c r="O29" s="1">
        <v>8181</v>
      </c>
      <c r="P29" s="1">
        <v>9134</v>
      </c>
      <c r="Q29" s="1">
        <v>7554</v>
      </c>
      <c r="R29" s="1">
        <v>3443</v>
      </c>
      <c r="S29" s="1">
        <v>12319</v>
      </c>
      <c r="T29" s="1">
        <v>1322</v>
      </c>
      <c r="U29" s="2">
        <v>0.18601999999999999</v>
      </c>
      <c r="V29" s="2">
        <v>0.70463900000000002</v>
      </c>
      <c r="W29" s="2">
        <v>0.23044500000000001</v>
      </c>
      <c r="X29" s="2">
        <v>2.431E-3</v>
      </c>
      <c r="Y29" s="2">
        <v>1.918E-3</v>
      </c>
      <c r="Z29" s="2">
        <v>1.3290000000000001E-3</v>
      </c>
      <c r="AA29" s="2">
        <v>2.2092000000000001E-2</v>
      </c>
      <c r="AB29" s="2">
        <v>3.6241000000000002E-2</v>
      </c>
      <c r="AC29" s="2">
        <v>5.0254E-2</v>
      </c>
      <c r="AD29" s="3">
        <v>41.1</v>
      </c>
      <c r="AE29" s="3">
        <v>39.799999999999997</v>
      </c>
      <c r="AF29" s="3">
        <v>42.9</v>
      </c>
      <c r="AG29" s="4">
        <v>51890.553929438</v>
      </c>
      <c r="AH29" s="2">
        <v>0.14942</v>
      </c>
      <c r="AI29" s="2">
        <v>0.75701499999999999</v>
      </c>
      <c r="AJ29" s="2">
        <v>2.3851000000000001E-2</v>
      </c>
      <c r="AK29" s="2">
        <v>0.56703000000000003</v>
      </c>
      <c r="AL29" s="2">
        <v>0.56276099999999996</v>
      </c>
      <c r="AM29" s="2">
        <v>0.53440799999999999</v>
      </c>
      <c r="AN29" s="2">
        <v>2.7918999999999999E-2</v>
      </c>
      <c r="AO29" s="2">
        <v>0.432309</v>
      </c>
      <c r="AP29" s="2">
        <v>0.13047800000000001</v>
      </c>
      <c r="AQ29" s="2">
        <v>0.36310500000000001</v>
      </c>
      <c r="AR29" s="2">
        <v>0.19756699999999999</v>
      </c>
      <c r="AS29" s="2">
        <v>0.103491</v>
      </c>
      <c r="AT29" s="2">
        <v>0.11429</v>
      </c>
      <c r="AU29" s="2">
        <v>6.7414000000000002E-2</v>
      </c>
      <c r="AV29" s="2">
        <v>8.2240000000000004E-3</v>
      </c>
      <c r="AW29" s="2">
        <v>6.731E-3</v>
      </c>
      <c r="AX29" s="2">
        <v>0.196659</v>
      </c>
      <c r="AY29" s="2">
        <v>0.93949199999999999</v>
      </c>
      <c r="AZ29" s="2">
        <v>3.3055000000000001E-2</v>
      </c>
      <c r="BA29" s="2">
        <v>0.93229700000000004</v>
      </c>
      <c r="BB29" s="2">
        <v>3.4497E-2</v>
      </c>
      <c r="BC29" s="2">
        <v>1.2526000000000001E-2</v>
      </c>
      <c r="BD29" s="2">
        <v>1.3938000000000001E-2</v>
      </c>
      <c r="BE29" s="2">
        <v>6.6049999999999998E-3</v>
      </c>
      <c r="BF29" s="1">
        <v>29764</v>
      </c>
      <c r="BG29" s="2">
        <v>0.85176700000000005</v>
      </c>
      <c r="BH29" s="2">
        <v>0.14719099999999999</v>
      </c>
      <c r="BI29" s="2">
        <v>0.83421400000000001</v>
      </c>
      <c r="BJ29" s="2">
        <v>0.164326</v>
      </c>
      <c r="BK29" s="2">
        <v>0.74407500000000004</v>
      </c>
      <c r="BL29" s="2">
        <v>0.74143300000000001</v>
      </c>
      <c r="BM29" s="2">
        <v>0.106805</v>
      </c>
      <c r="BN29" s="2">
        <v>0.22205800000000001</v>
      </c>
      <c r="BO29" s="2">
        <v>0.85055999999999998</v>
      </c>
      <c r="BP29" s="4">
        <v>6062.7330000000002</v>
      </c>
      <c r="BQ29" s="4">
        <v>25433.811459252</v>
      </c>
      <c r="BR29">
        <v>0.1111</v>
      </c>
      <c r="BS29">
        <v>0.35560000000000003</v>
      </c>
      <c r="BT29">
        <v>0.55559999999999998</v>
      </c>
      <c r="BU29">
        <v>4.4400000000000002E-2</v>
      </c>
      <c r="BV29">
        <v>0</v>
      </c>
      <c r="BW29">
        <v>4226</v>
      </c>
      <c r="BX29" s="8">
        <f>(BW29/D29/6)*1000</f>
        <v>10.635620520254491</v>
      </c>
      <c r="BY29">
        <v>12430</v>
      </c>
      <c r="BZ29" s="8">
        <f>(BY29/D29/6)*1000</f>
        <v>31.282717242490133</v>
      </c>
      <c r="CA29">
        <v>4882</v>
      </c>
      <c r="CB29" s="8">
        <f>(CA29/D29/6)*1000</f>
        <v>12.286582910525894</v>
      </c>
      <c r="CC29">
        <v>21538</v>
      </c>
      <c r="CD29" s="8">
        <f>(CC29/D29/6)*1000</f>
        <v>54.204920673270514</v>
      </c>
      <c r="CE29" s="8">
        <v>6.4</v>
      </c>
      <c r="CF29" s="8">
        <v>14.27</v>
      </c>
      <c r="CG29" s="8">
        <v>0.65</v>
      </c>
      <c r="CH29" s="8">
        <v>78.69</v>
      </c>
      <c r="CI29">
        <v>37.46</v>
      </c>
      <c r="CJ29">
        <v>20.58</v>
      </c>
      <c r="CK29" s="6">
        <v>26</v>
      </c>
      <c r="CL29">
        <v>15.95</v>
      </c>
      <c r="CM29">
        <v>32.482999999999997</v>
      </c>
      <c r="CN29">
        <v>14.118</v>
      </c>
      <c r="CO29">
        <v>71.268000000000001</v>
      </c>
      <c r="CP29">
        <v>1.4</v>
      </c>
      <c r="CQ29">
        <v>2</v>
      </c>
      <c r="CR29">
        <v>2.7</v>
      </c>
      <c r="CS29">
        <v>4.5999999999999996</v>
      </c>
      <c r="CT29">
        <v>13.8</v>
      </c>
      <c r="CU29">
        <v>0.9</v>
      </c>
      <c r="CV29">
        <v>2.2999999999999998</v>
      </c>
    </row>
    <row r="30" spans="1:100" x14ac:dyDescent="0.35">
      <c r="A30" t="s">
        <v>260</v>
      </c>
      <c r="B30" t="s">
        <v>115</v>
      </c>
      <c r="C30" t="s">
        <v>116</v>
      </c>
      <c r="D30" s="1">
        <v>97902</v>
      </c>
      <c r="E30" s="2">
        <v>0.48002099999999998</v>
      </c>
      <c r="F30" s="2">
        <v>0.51960099999999998</v>
      </c>
      <c r="G30" s="1">
        <v>5910</v>
      </c>
      <c r="H30" s="1">
        <v>6723</v>
      </c>
      <c r="I30" s="1">
        <v>5338</v>
      </c>
      <c r="J30" s="1">
        <v>3265</v>
      </c>
      <c r="K30" s="1">
        <v>1686</v>
      </c>
      <c r="L30" s="1">
        <v>5099</v>
      </c>
      <c r="M30" s="1">
        <v>11534</v>
      </c>
      <c r="N30" s="1">
        <v>13208</v>
      </c>
      <c r="O30" s="1">
        <v>11909</v>
      </c>
      <c r="P30" s="1">
        <v>11920</v>
      </c>
      <c r="Q30" s="1">
        <v>12698</v>
      </c>
      <c r="R30" s="1">
        <v>5958</v>
      </c>
      <c r="S30" s="1">
        <v>20578</v>
      </c>
      <c r="T30" s="1">
        <v>1922</v>
      </c>
      <c r="U30" s="2">
        <v>0.21018999999999999</v>
      </c>
      <c r="V30" s="2">
        <v>0.74150700000000003</v>
      </c>
      <c r="W30" s="2">
        <v>0.200016</v>
      </c>
      <c r="X30" s="2">
        <v>1.604E-3</v>
      </c>
      <c r="Y30" s="2">
        <v>1.5148E-2</v>
      </c>
      <c r="Z30" s="2">
        <v>0</v>
      </c>
      <c r="AA30" s="2">
        <v>8.3350000000000004E-3</v>
      </c>
      <c r="AB30" s="2">
        <v>3.2737000000000002E-2</v>
      </c>
      <c r="AC30" s="2">
        <v>5.8610000000000002E-2</v>
      </c>
      <c r="AD30" s="3">
        <v>42.1</v>
      </c>
      <c r="AE30" s="3">
        <v>40.4</v>
      </c>
      <c r="AF30" s="3">
        <v>43.7</v>
      </c>
      <c r="AG30" s="4">
        <v>59980.462899195001</v>
      </c>
      <c r="AH30" s="2">
        <v>0.13431199999999999</v>
      </c>
      <c r="AI30" s="2">
        <v>0.789632</v>
      </c>
      <c r="AJ30" s="2">
        <v>4.8707E-2</v>
      </c>
      <c r="AK30" s="2">
        <v>0.56538299999999997</v>
      </c>
      <c r="AL30" s="2">
        <v>0.56429300000000004</v>
      </c>
      <c r="AM30" s="2">
        <v>0.53450500000000001</v>
      </c>
      <c r="AN30" s="2">
        <v>2.9368999999999999E-2</v>
      </c>
      <c r="AO30" s="2">
        <v>0.43409700000000001</v>
      </c>
      <c r="AP30" s="2">
        <v>0.14174100000000001</v>
      </c>
      <c r="AQ30" s="2">
        <v>0.27570800000000001</v>
      </c>
      <c r="AR30" s="2">
        <v>0.178539</v>
      </c>
      <c r="AS30" s="2">
        <v>0.10211099999999999</v>
      </c>
      <c r="AT30" s="2">
        <v>0.19442400000000001</v>
      </c>
      <c r="AU30" s="2">
        <v>7.9287999999999997E-2</v>
      </c>
      <c r="AV30" s="2">
        <v>1.3705E-2</v>
      </c>
      <c r="AW30" s="2">
        <v>8.3960000000000007E-3</v>
      </c>
      <c r="AX30" s="2">
        <v>0.29581299999999999</v>
      </c>
      <c r="AY30" s="2">
        <v>0.92361300000000002</v>
      </c>
      <c r="AZ30" s="2">
        <v>4.5162000000000001E-2</v>
      </c>
      <c r="BA30" s="2">
        <v>0.86872899999999997</v>
      </c>
      <c r="BB30" s="2">
        <v>4.9932999999999998E-2</v>
      </c>
      <c r="BC30" s="2">
        <v>2.2388000000000002E-2</v>
      </c>
      <c r="BD30" s="2">
        <v>5.6952999999999997E-2</v>
      </c>
      <c r="BE30" s="2">
        <v>1.8630000000000001E-3</v>
      </c>
      <c r="BF30" s="1">
        <v>39466</v>
      </c>
      <c r="BG30" s="2">
        <v>0.90835100000000002</v>
      </c>
      <c r="BH30" s="2">
        <v>9.0686000000000003E-2</v>
      </c>
      <c r="BI30" s="2">
        <v>0.80214200000000002</v>
      </c>
      <c r="BJ30" s="2">
        <v>0.196798</v>
      </c>
      <c r="BK30" s="2">
        <v>0.79247199999999995</v>
      </c>
      <c r="BL30" s="2">
        <v>0.78828299999999996</v>
      </c>
      <c r="BM30" s="2">
        <v>8.5165000000000005E-2</v>
      </c>
      <c r="BN30" s="2">
        <v>0.17083100000000001</v>
      </c>
      <c r="BO30" s="2">
        <v>0.88026199999999999</v>
      </c>
      <c r="BP30" s="4">
        <v>6131.5716000000002</v>
      </c>
      <c r="BQ30" s="4">
        <v>31611.798725491</v>
      </c>
      <c r="BR30">
        <v>0.15559999999999999</v>
      </c>
      <c r="BS30">
        <v>0.2</v>
      </c>
      <c r="BT30">
        <v>0.31109999999999999</v>
      </c>
      <c r="BU30">
        <v>0.24440000000000001</v>
      </c>
      <c r="BV30">
        <v>6.6699999999999995E-2</v>
      </c>
      <c r="BW30">
        <v>6452</v>
      </c>
      <c r="BX30" s="8">
        <f>(BW30/D30/6)*1000</f>
        <v>10.983772888534793</v>
      </c>
      <c r="BY30">
        <v>15563</v>
      </c>
      <c r="BZ30" s="8">
        <f>(BY30/D30/6)*1000</f>
        <v>26.494181256086019</v>
      </c>
      <c r="CA30">
        <v>5776</v>
      </c>
      <c r="CB30" s="8">
        <f>(CA30/D30/6)*1000</f>
        <v>9.8329622139145947</v>
      </c>
      <c r="CC30">
        <v>27791</v>
      </c>
      <c r="CD30" s="8">
        <f>(CC30/D30/6)*1000</f>
        <v>47.310916358535401</v>
      </c>
      <c r="CE30" s="8">
        <v>4.99</v>
      </c>
      <c r="CF30" s="8">
        <v>25.31</v>
      </c>
      <c r="CG30" s="8">
        <v>0.54</v>
      </c>
      <c r="CH30" s="8">
        <v>69.17</v>
      </c>
      <c r="CI30">
        <v>38.75</v>
      </c>
      <c r="CJ30">
        <v>14.85</v>
      </c>
      <c r="CK30" s="6">
        <v>20</v>
      </c>
      <c r="CL30">
        <v>12.09</v>
      </c>
      <c r="CM30">
        <v>8.8230000000000004</v>
      </c>
      <c r="CN30">
        <v>16.282</v>
      </c>
      <c r="CO30">
        <v>63.72</v>
      </c>
      <c r="CP30">
        <v>1.1000000000000001</v>
      </c>
      <c r="CQ30">
        <v>2.4</v>
      </c>
      <c r="CR30">
        <v>3.3</v>
      </c>
      <c r="CS30">
        <v>3.5</v>
      </c>
      <c r="CT30">
        <v>14.5</v>
      </c>
      <c r="CU30">
        <v>0.7</v>
      </c>
      <c r="CV30">
        <v>1.5</v>
      </c>
    </row>
    <row r="31" spans="1:100" x14ac:dyDescent="0.35">
      <c r="A31" t="s">
        <v>261</v>
      </c>
      <c r="B31" t="s">
        <v>117</v>
      </c>
      <c r="C31" t="s">
        <v>118</v>
      </c>
      <c r="D31" s="1">
        <v>67052</v>
      </c>
      <c r="E31" s="2">
        <v>0.488039</v>
      </c>
      <c r="F31" s="2">
        <v>0.51115600000000005</v>
      </c>
      <c r="G31" s="1">
        <v>3985</v>
      </c>
      <c r="H31" s="1">
        <v>3749</v>
      </c>
      <c r="I31" s="1">
        <v>4601</v>
      </c>
      <c r="J31" s="1">
        <v>2626</v>
      </c>
      <c r="K31" s="1">
        <v>1784</v>
      </c>
      <c r="L31" s="1">
        <v>4579</v>
      </c>
      <c r="M31" s="1">
        <v>8061</v>
      </c>
      <c r="N31" s="1">
        <v>7097</v>
      </c>
      <c r="O31" s="1">
        <v>8449</v>
      </c>
      <c r="P31" s="1">
        <v>9167</v>
      </c>
      <c r="Q31" s="1">
        <v>7133</v>
      </c>
      <c r="R31" s="1">
        <v>3326</v>
      </c>
      <c r="S31" s="1">
        <v>12021</v>
      </c>
      <c r="T31" s="1">
        <v>1562</v>
      </c>
      <c r="U31" s="2">
        <v>0.17927899999999999</v>
      </c>
      <c r="V31" s="2">
        <v>0.68211200000000005</v>
      </c>
      <c r="W31" s="2">
        <v>0.24589900000000001</v>
      </c>
      <c r="X31" s="2">
        <v>1.6410000000000001E-3</v>
      </c>
      <c r="Y31" s="2">
        <v>5.548E-3</v>
      </c>
      <c r="Z31" s="2">
        <v>9.6900000000000003E-4</v>
      </c>
      <c r="AA31" s="2">
        <v>2.7560999999999999E-2</v>
      </c>
      <c r="AB31" s="2">
        <v>3.5002999999999999E-2</v>
      </c>
      <c r="AC31" s="2">
        <v>5.9445999999999999E-2</v>
      </c>
      <c r="AD31" s="3">
        <v>40.700000000000003</v>
      </c>
      <c r="AE31" s="3">
        <v>38.5</v>
      </c>
      <c r="AF31" s="3">
        <v>42.9</v>
      </c>
      <c r="AG31" s="4">
        <v>43412.371616842996</v>
      </c>
      <c r="AH31" s="2">
        <v>0.203152</v>
      </c>
      <c r="AI31" s="2">
        <v>0.67879100000000003</v>
      </c>
      <c r="AJ31" s="2">
        <v>2.7421000000000001E-2</v>
      </c>
      <c r="AK31" s="2">
        <v>0.56718500000000005</v>
      </c>
      <c r="AL31" s="2">
        <v>0.56616699999999998</v>
      </c>
      <c r="AM31" s="2">
        <v>0.52651899999999996</v>
      </c>
      <c r="AN31" s="2">
        <v>3.8926000000000002E-2</v>
      </c>
      <c r="AO31" s="2">
        <v>0.43185200000000001</v>
      </c>
      <c r="AP31" s="2">
        <v>0.20291300000000001</v>
      </c>
      <c r="AQ31" s="2">
        <v>0.317187</v>
      </c>
      <c r="AR31" s="2">
        <v>0.20147599999999999</v>
      </c>
      <c r="AS31" s="2">
        <v>0.10301200000000001</v>
      </c>
      <c r="AT31" s="2">
        <v>0.106101</v>
      </c>
      <c r="AU31" s="2">
        <v>4.3054000000000002E-2</v>
      </c>
      <c r="AV31" s="2">
        <v>9.2460000000000007E-3</v>
      </c>
      <c r="AW31" s="2">
        <v>5.2769999999999996E-3</v>
      </c>
      <c r="AX31" s="2">
        <v>0.16367799999999999</v>
      </c>
      <c r="AY31" s="2">
        <v>0.94409699999999996</v>
      </c>
      <c r="AZ31" s="2">
        <v>7.3566000000000006E-2</v>
      </c>
      <c r="BA31" s="2">
        <v>0.82963699999999996</v>
      </c>
      <c r="BB31" s="2">
        <v>8.6452000000000001E-2</v>
      </c>
      <c r="BC31" s="2">
        <v>4.9862999999999998E-2</v>
      </c>
      <c r="BD31" s="2">
        <v>2.8409E-2</v>
      </c>
      <c r="BE31" s="2">
        <v>5.3670000000000002E-3</v>
      </c>
      <c r="BF31" s="1">
        <v>31765</v>
      </c>
      <c r="BG31" s="2">
        <v>0.80365200000000003</v>
      </c>
      <c r="BH31" s="2">
        <v>0.19483700000000001</v>
      </c>
      <c r="BI31" s="2">
        <v>0.69245500000000004</v>
      </c>
      <c r="BJ31" s="2">
        <v>0.30538999999999999</v>
      </c>
      <c r="BK31" s="2">
        <v>0.73672899999999997</v>
      </c>
      <c r="BL31" s="2">
        <v>0.73109599999999997</v>
      </c>
      <c r="BM31" s="2">
        <v>0.14344999999999999</v>
      </c>
      <c r="BN31" s="2">
        <v>0.231937</v>
      </c>
      <c r="BO31" s="2">
        <v>0.83503499999999997</v>
      </c>
      <c r="BP31" s="4">
        <v>5630.0722999999998</v>
      </c>
      <c r="BQ31" s="4">
        <v>22902.415980849</v>
      </c>
      <c r="BR31">
        <v>0.64439999999999997</v>
      </c>
      <c r="BS31">
        <v>0.71109999999999995</v>
      </c>
      <c r="BT31">
        <v>0.57779999999999998</v>
      </c>
      <c r="BU31">
        <v>0.24440000000000001</v>
      </c>
      <c r="BV31">
        <v>0.73329999999999995</v>
      </c>
      <c r="BW31">
        <v>4294</v>
      </c>
      <c r="BX31" s="8">
        <f>(BW31/D31/6)*1000</f>
        <v>10.67330827815228</v>
      </c>
      <c r="BY31">
        <v>17157</v>
      </c>
      <c r="BZ31" s="8">
        <f>(BY31/D31/6)*1000</f>
        <v>42.646006084829686</v>
      </c>
      <c r="CA31">
        <v>5427</v>
      </c>
      <c r="CB31" s="8">
        <f>(CA31/D31/6)*1000</f>
        <v>13.489530513631212</v>
      </c>
      <c r="CC31">
        <v>26878</v>
      </c>
      <c r="CD31" s="8">
        <f>(CC31/D31/6)*1000</f>
        <v>66.808844876613179</v>
      </c>
      <c r="CE31" s="8">
        <v>4.12</v>
      </c>
      <c r="CF31" s="8">
        <v>18.3</v>
      </c>
      <c r="CG31" s="8">
        <v>0.52</v>
      </c>
      <c r="CH31" s="8">
        <v>77.06</v>
      </c>
      <c r="CI31">
        <v>43.08</v>
      </c>
      <c r="CJ31">
        <v>20.5</v>
      </c>
      <c r="CK31" s="6">
        <v>12</v>
      </c>
      <c r="CL31">
        <v>20.37</v>
      </c>
      <c r="CM31">
        <v>18.079999999999998</v>
      </c>
      <c r="CN31">
        <v>10.725</v>
      </c>
      <c r="CO31">
        <v>64.216999999999999</v>
      </c>
      <c r="CP31">
        <v>1.3</v>
      </c>
      <c r="CQ31">
        <v>2.5</v>
      </c>
      <c r="CR31">
        <v>4.3</v>
      </c>
      <c r="CS31">
        <v>4</v>
      </c>
      <c r="CT31">
        <v>28.1</v>
      </c>
      <c r="CU31">
        <v>0.6</v>
      </c>
      <c r="CV31">
        <v>1.7</v>
      </c>
    </row>
    <row r="32" spans="1:100" x14ac:dyDescent="0.35">
      <c r="A32" t="s">
        <v>262</v>
      </c>
      <c r="B32" t="s">
        <v>119</v>
      </c>
      <c r="C32" t="s">
        <v>120</v>
      </c>
      <c r="D32" s="1">
        <v>16794</v>
      </c>
      <c r="E32" s="2">
        <v>0.50797899999999996</v>
      </c>
      <c r="F32" s="2">
        <v>0.49094900000000002</v>
      </c>
      <c r="G32" s="1">
        <v>852</v>
      </c>
      <c r="H32" s="1">
        <v>725</v>
      </c>
      <c r="I32" s="1">
        <v>1156</v>
      </c>
      <c r="J32" s="1">
        <v>575</v>
      </c>
      <c r="K32" s="1">
        <v>488</v>
      </c>
      <c r="L32" s="1">
        <v>1421</v>
      </c>
      <c r="M32" s="1">
        <v>2057</v>
      </c>
      <c r="N32" s="1">
        <v>1983</v>
      </c>
      <c r="O32" s="1">
        <v>1959</v>
      </c>
      <c r="P32" s="1">
        <v>2269</v>
      </c>
      <c r="Q32" s="1">
        <v>1790</v>
      </c>
      <c r="R32" s="1">
        <v>977</v>
      </c>
      <c r="S32" s="1">
        <v>3052</v>
      </c>
      <c r="T32" s="1">
        <v>285</v>
      </c>
      <c r="U32" s="2">
        <v>0.181732</v>
      </c>
      <c r="V32" s="2">
        <v>0.324521</v>
      </c>
      <c r="W32" s="2">
        <v>0.64177700000000004</v>
      </c>
      <c r="X32" s="2">
        <v>8.34E-4</v>
      </c>
      <c r="Y32" s="2">
        <v>7.1500000000000003E-4</v>
      </c>
      <c r="Z32" s="2">
        <v>0</v>
      </c>
      <c r="AA32" s="2">
        <v>1.8102E-2</v>
      </c>
      <c r="AB32" s="2">
        <v>1.2801999999999999E-2</v>
      </c>
      <c r="AC32" s="2">
        <v>3.1857000000000003E-2</v>
      </c>
      <c r="AD32" s="3">
        <v>41.8</v>
      </c>
      <c r="AE32" s="3">
        <v>38.9</v>
      </c>
      <c r="AF32" s="3">
        <v>45.8</v>
      </c>
      <c r="AG32" s="4">
        <v>32424.760970881001</v>
      </c>
      <c r="AH32" s="2">
        <v>0.25029899999999999</v>
      </c>
      <c r="AI32" s="2">
        <v>0.600352</v>
      </c>
      <c r="AJ32" s="2">
        <v>1.5088000000000001E-2</v>
      </c>
      <c r="AK32" s="2">
        <v>0.42238700000000001</v>
      </c>
      <c r="AL32" s="2">
        <v>0.421817</v>
      </c>
      <c r="AM32" s="2">
        <v>0.39269399999999999</v>
      </c>
      <c r="AN32" s="2">
        <v>2.8482E-2</v>
      </c>
      <c r="AO32" s="2">
        <v>0.57668799999999998</v>
      </c>
      <c r="AP32" s="2">
        <v>0.19589999999999999</v>
      </c>
      <c r="AQ32" s="2">
        <v>0.39696700000000001</v>
      </c>
      <c r="AR32" s="2">
        <v>0.14490500000000001</v>
      </c>
      <c r="AS32" s="2">
        <v>8.2659999999999997E-2</v>
      </c>
      <c r="AT32" s="2">
        <v>9.6574999999999994E-2</v>
      </c>
      <c r="AU32" s="2">
        <v>6.2660999999999994E-2</v>
      </c>
      <c r="AV32" s="2">
        <v>6.6660000000000001E-3</v>
      </c>
      <c r="AW32" s="2">
        <v>1.5E-3</v>
      </c>
      <c r="AX32" s="2">
        <v>0.167403</v>
      </c>
      <c r="AY32" s="2">
        <v>0.96459099999999998</v>
      </c>
      <c r="AZ32" s="2">
        <v>0.11891400000000001</v>
      </c>
      <c r="BA32" s="2">
        <v>0.93931500000000001</v>
      </c>
      <c r="BB32" s="2">
        <v>4.0174000000000001E-2</v>
      </c>
      <c r="BC32" s="2">
        <v>1.7000999999999999E-2</v>
      </c>
      <c r="BD32" s="2">
        <v>3.3279999999999998E-3</v>
      </c>
      <c r="BE32" s="2">
        <v>0</v>
      </c>
      <c r="BF32" s="1">
        <v>7828</v>
      </c>
      <c r="BG32" s="2">
        <v>0.81859999999999999</v>
      </c>
      <c r="BH32" s="2">
        <v>0.17961199999999999</v>
      </c>
      <c r="BI32" s="2">
        <v>0.73798399999999997</v>
      </c>
      <c r="BJ32" s="2">
        <v>0.25967499999999999</v>
      </c>
      <c r="BK32" s="2">
        <v>0.57247400000000004</v>
      </c>
      <c r="BL32" s="2">
        <v>0.56515599999999999</v>
      </c>
      <c r="BM32" s="2">
        <v>0.109295</v>
      </c>
      <c r="BN32" s="2">
        <v>0.38580100000000001</v>
      </c>
      <c r="BO32" s="2">
        <v>0.73003300000000004</v>
      </c>
      <c r="BP32" s="4">
        <v>4995.6490999999996</v>
      </c>
      <c r="BQ32" s="4">
        <v>19209.947018776998</v>
      </c>
      <c r="BR32">
        <v>0.82220000000000004</v>
      </c>
      <c r="BS32">
        <v>0.93330000000000002</v>
      </c>
      <c r="BT32">
        <v>0.24440000000000001</v>
      </c>
      <c r="BU32">
        <v>0.4667</v>
      </c>
      <c r="BV32">
        <v>0.88890000000000002</v>
      </c>
      <c r="BW32">
        <v>1477</v>
      </c>
      <c r="BX32" s="8">
        <f>(BW32/D32/6)*1000</f>
        <v>14.658012782342899</v>
      </c>
      <c r="BY32">
        <v>3006</v>
      </c>
      <c r="BZ32" s="8">
        <f>(BY32/D32/6)*1000</f>
        <v>29.832082886745265</v>
      </c>
      <c r="CA32">
        <v>1203</v>
      </c>
      <c r="CB32" s="8">
        <f>(CA32/D32/6)*1000</f>
        <v>11.938787662260332</v>
      </c>
      <c r="CC32">
        <v>5686</v>
      </c>
      <c r="CD32" s="8">
        <f>(CC32/D32/6)*1000</f>
        <v>56.428883331348494</v>
      </c>
      <c r="CE32" s="8">
        <v>9.99</v>
      </c>
      <c r="CF32" s="8">
        <v>25.45</v>
      </c>
      <c r="CG32" s="8">
        <v>0.83</v>
      </c>
      <c r="CH32" s="8">
        <v>63.73</v>
      </c>
      <c r="CI32">
        <v>50.14</v>
      </c>
      <c r="CJ32">
        <v>25.09</v>
      </c>
      <c r="CK32" s="6">
        <v>5</v>
      </c>
      <c r="CL32">
        <v>23.2</v>
      </c>
      <c r="CM32">
        <v>31.773</v>
      </c>
      <c r="CN32">
        <v>10.458</v>
      </c>
      <c r="CO32">
        <v>66.403000000000006</v>
      </c>
      <c r="CP32">
        <v>0.7</v>
      </c>
      <c r="CQ32">
        <v>4.0999999999999996</v>
      </c>
      <c r="CR32">
        <v>5</v>
      </c>
      <c r="CS32">
        <v>3.4</v>
      </c>
      <c r="CT32">
        <v>12.8</v>
      </c>
      <c r="CU32">
        <v>1.1000000000000001</v>
      </c>
      <c r="CV32">
        <v>1.8</v>
      </c>
    </row>
    <row r="33" spans="1:100" x14ac:dyDescent="0.35">
      <c r="A33" t="s">
        <v>263</v>
      </c>
      <c r="B33" t="s">
        <v>121</v>
      </c>
      <c r="C33" t="s">
        <v>122</v>
      </c>
      <c r="D33" s="1">
        <v>298595</v>
      </c>
      <c r="E33" s="2">
        <v>0.48615000000000003</v>
      </c>
      <c r="F33" s="2">
        <v>0.51341800000000004</v>
      </c>
      <c r="G33" s="1">
        <v>17190</v>
      </c>
      <c r="H33" s="1">
        <v>18361</v>
      </c>
      <c r="I33" s="1">
        <v>20900</v>
      </c>
      <c r="J33" s="1">
        <v>12415</v>
      </c>
      <c r="K33" s="1">
        <v>6564</v>
      </c>
      <c r="L33" s="1">
        <v>17244</v>
      </c>
      <c r="M33" s="1">
        <v>39866</v>
      </c>
      <c r="N33" s="1">
        <v>37451</v>
      </c>
      <c r="O33" s="1">
        <v>39389</v>
      </c>
      <c r="P33" s="1">
        <v>38996</v>
      </c>
      <c r="Q33" s="1">
        <v>28857</v>
      </c>
      <c r="R33" s="1">
        <v>13440</v>
      </c>
      <c r="S33" s="1">
        <v>47392</v>
      </c>
      <c r="T33" s="1">
        <v>5095</v>
      </c>
      <c r="U33" s="2">
        <v>0.158717</v>
      </c>
      <c r="V33" s="2">
        <v>0.78152699999999997</v>
      </c>
      <c r="W33" s="2">
        <v>0.14804300000000001</v>
      </c>
      <c r="X33" s="2">
        <v>3.6670000000000001E-3</v>
      </c>
      <c r="Y33" s="2">
        <v>2.0650000000000002E-2</v>
      </c>
      <c r="Z33" s="2">
        <v>1.132E-3</v>
      </c>
      <c r="AA33" s="2">
        <v>1.5767E-2</v>
      </c>
      <c r="AB33" s="2">
        <v>2.8249E-2</v>
      </c>
      <c r="AC33" s="2">
        <v>6.3466999999999996E-2</v>
      </c>
      <c r="AD33" s="3">
        <v>39.1</v>
      </c>
      <c r="AE33" s="3">
        <v>37.9</v>
      </c>
      <c r="AF33" s="3">
        <v>40</v>
      </c>
      <c r="AG33" s="4">
        <v>61893.383575605003</v>
      </c>
      <c r="AH33" s="2">
        <v>0.12538199999999999</v>
      </c>
      <c r="AI33" s="2">
        <v>0.79259000000000002</v>
      </c>
      <c r="AJ33" s="2">
        <v>5.0004E-2</v>
      </c>
      <c r="AK33" s="2">
        <v>0.637235</v>
      </c>
      <c r="AL33" s="2">
        <v>0.63538099999999997</v>
      </c>
      <c r="AM33" s="2">
        <v>0.60574300000000003</v>
      </c>
      <c r="AN33" s="2">
        <v>2.92E-2</v>
      </c>
      <c r="AO33" s="2">
        <v>0.36221799999999998</v>
      </c>
      <c r="AP33" s="2">
        <v>0.113042</v>
      </c>
      <c r="AQ33" s="2">
        <v>0.27518100000000001</v>
      </c>
      <c r="AR33" s="2">
        <v>0.207894</v>
      </c>
      <c r="AS33" s="2">
        <v>9.2242000000000005E-2</v>
      </c>
      <c r="AT33" s="2">
        <v>0.194776</v>
      </c>
      <c r="AU33" s="2">
        <v>8.2783999999999996E-2</v>
      </c>
      <c r="AV33" s="2">
        <v>1.256E-2</v>
      </c>
      <c r="AW33" s="2">
        <v>1.4197E-2</v>
      </c>
      <c r="AX33" s="2">
        <v>0.30431599999999998</v>
      </c>
      <c r="AY33" s="2">
        <v>0.92476899999999995</v>
      </c>
      <c r="AZ33" s="2">
        <v>5.2228999999999998E-2</v>
      </c>
      <c r="BA33" s="2">
        <v>0.865174</v>
      </c>
      <c r="BB33" s="2">
        <v>6.7322000000000007E-2</v>
      </c>
      <c r="BC33" s="2">
        <v>4.3344000000000001E-2</v>
      </c>
      <c r="BD33" s="2">
        <v>1.9821999999999999E-2</v>
      </c>
      <c r="BE33" s="2">
        <v>4.1219999999999998E-3</v>
      </c>
      <c r="BF33" s="1">
        <v>128043</v>
      </c>
      <c r="BG33" s="2">
        <v>0.90540699999999996</v>
      </c>
      <c r="BH33" s="2">
        <v>9.3632999999999994E-2</v>
      </c>
      <c r="BI33" s="2">
        <v>0.74343400000000004</v>
      </c>
      <c r="BJ33" s="2">
        <v>0.25533299999999998</v>
      </c>
      <c r="BK33" s="2">
        <v>0.83776899999999999</v>
      </c>
      <c r="BL33" s="2">
        <v>0.83491300000000002</v>
      </c>
      <c r="BM33" s="2">
        <v>0.105708</v>
      </c>
      <c r="BN33" s="2">
        <v>0.14041899999999999</v>
      </c>
      <c r="BO33" s="2">
        <v>0.91211600000000004</v>
      </c>
      <c r="BP33" s="4">
        <v>6223.8370000000004</v>
      </c>
      <c r="BQ33" s="4">
        <v>31909.826943682001</v>
      </c>
      <c r="BR33">
        <v>6.6699999999999995E-2</v>
      </c>
      <c r="BS33">
        <v>6.6699999999999995E-2</v>
      </c>
      <c r="BT33">
        <v>0.1333</v>
      </c>
      <c r="BU33">
        <v>0.33329999999999999</v>
      </c>
      <c r="BV33">
        <v>0.2</v>
      </c>
      <c r="BW33">
        <v>20875</v>
      </c>
      <c r="BX33" s="8">
        <f>(BW33/D33/6)*1000</f>
        <v>11.651791445491943</v>
      </c>
      <c r="BY33">
        <v>62273</v>
      </c>
      <c r="BZ33" s="8">
        <f>(BY33/D33/6)*1000</f>
        <v>34.758898619646459</v>
      </c>
      <c r="CA33">
        <v>17902</v>
      </c>
      <c r="CB33" s="8">
        <f>(CA33/D33/6)*1000</f>
        <v>9.9923530757938561</v>
      </c>
      <c r="CC33">
        <v>101050</v>
      </c>
      <c r="CD33" s="8">
        <f>(CC33/D33/6)*1000</f>
        <v>56.403043140932255</v>
      </c>
      <c r="CE33" s="8">
        <v>6.97</v>
      </c>
      <c r="CF33" s="8">
        <v>25.27</v>
      </c>
      <c r="CG33" s="8">
        <v>1.03</v>
      </c>
      <c r="CH33" s="8">
        <v>66.73</v>
      </c>
      <c r="CI33">
        <v>41.22</v>
      </c>
      <c r="CJ33">
        <v>16.53</v>
      </c>
      <c r="CK33" s="6">
        <v>285</v>
      </c>
      <c r="CL33">
        <v>12.42</v>
      </c>
      <c r="CM33">
        <v>12.657</v>
      </c>
      <c r="CN33">
        <v>9.1709999999999994</v>
      </c>
      <c r="CO33">
        <v>53.527999999999999</v>
      </c>
      <c r="CP33">
        <v>1.2</v>
      </c>
      <c r="CQ33">
        <v>1.6</v>
      </c>
      <c r="CR33">
        <v>4.5999999999999996</v>
      </c>
      <c r="CS33">
        <v>4.3</v>
      </c>
      <c r="CT33">
        <v>20.2</v>
      </c>
      <c r="CU33">
        <v>0.5</v>
      </c>
      <c r="CV33">
        <v>2.2000000000000002</v>
      </c>
    </row>
    <row r="34" spans="1:100" x14ac:dyDescent="0.35">
      <c r="A34" t="s">
        <v>264</v>
      </c>
      <c r="B34" t="s">
        <v>123</v>
      </c>
      <c r="C34" t="s">
        <v>124</v>
      </c>
      <c r="D34" s="1">
        <v>30903</v>
      </c>
      <c r="E34" s="2">
        <v>0.465036</v>
      </c>
      <c r="F34" s="2">
        <v>0.534188</v>
      </c>
      <c r="G34" s="1">
        <v>2008</v>
      </c>
      <c r="H34" s="1">
        <v>1871</v>
      </c>
      <c r="I34" s="1">
        <v>2132</v>
      </c>
      <c r="J34" s="1">
        <v>1276</v>
      </c>
      <c r="K34" s="1">
        <v>784</v>
      </c>
      <c r="L34" s="1">
        <v>1904</v>
      </c>
      <c r="M34" s="1">
        <v>3594</v>
      </c>
      <c r="N34" s="1">
        <v>3454</v>
      </c>
      <c r="O34" s="1">
        <v>3459</v>
      </c>
      <c r="P34" s="1">
        <v>4236</v>
      </c>
      <c r="Q34" s="1">
        <v>3543</v>
      </c>
      <c r="R34" s="1">
        <v>1686</v>
      </c>
      <c r="S34" s="1">
        <v>5745</v>
      </c>
      <c r="T34" s="1">
        <v>516</v>
      </c>
      <c r="U34" s="2">
        <v>0.18590400000000001</v>
      </c>
      <c r="V34" s="2">
        <v>0.38588499999999998</v>
      </c>
      <c r="W34" s="2">
        <v>0.56450800000000001</v>
      </c>
      <c r="X34" s="2">
        <v>9.3519999999999992E-3</v>
      </c>
      <c r="Y34" s="2">
        <v>1.1195999999999999E-2</v>
      </c>
      <c r="Z34" s="2">
        <v>0</v>
      </c>
      <c r="AA34" s="2">
        <v>1.6567999999999999E-2</v>
      </c>
      <c r="AB34" s="2">
        <v>1.1228999999999999E-2</v>
      </c>
      <c r="AC34" s="2">
        <v>3.1970999999999999E-2</v>
      </c>
      <c r="AD34" s="3">
        <v>40.700000000000003</v>
      </c>
      <c r="AE34" s="3">
        <v>38.799999999999997</v>
      </c>
      <c r="AF34" s="3">
        <v>44.2</v>
      </c>
      <c r="AG34" s="4">
        <v>33028.341589030002</v>
      </c>
      <c r="AH34" s="2">
        <v>0.22689000000000001</v>
      </c>
      <c r="AI34" s="2">
        <v>0.617838</v>
      </c>
      <c r="AJ34" s="2">
        <v>2.1846999999999998E-2</v>
      </c>
      <c r="AK34" s="2">
        <v>0.48305799999999999</v>
      </c>
      <c r="AL34" s="2">
        <v>0.48305799999999999</v>
      </c>
      <c r="AM34" s="2">
        <v>0.44186399999999998</v>
      </c>
      <c r="AN34" s="2">
        <v>4.0627999999999997E-2</v>
      </c>
      <c r="AO34" s="2">
        <v>0.51597300000000001</v>
      </c>
      <c r="AP34" s="2">
        <v>0.232879</v>
      </c>
      <c r="AQ34" s="2">
        <v>0.38219700000000001</v>
      </c>
      <c r="AR34" s="2">
        <v>0.17863599999999999</v>
      </c>
      <c r="AS34" s="2">
        <v>6.1872999999999997E-2</v>
      </c>
      <c r="AT34" s="2">
        <v>8.5734000000000005E-2</v>
      </c>
      <c r="AU34" s="2">
        <v>3.9399000000000003E-2</v>
      </c>
      <c r="AV34" s="2">
        <v>2.6359999999999999E-3</v>
      </c>
      <c r="AW34" s="2">
        <v>4.9940000000000002E-3</v>
      </c>
      <c r="AX34" s="2">
        <v>0.13276299999999999</v>
      </c>
      <c r="AY34" s="2">
        <v>0.95614900000000003</v>
      </c>
      <c r="AZ34" s="2">
        <v>0.12150900000000001</v>
      </c>
      <c r="BA34" s="2">
        <v>0.914933</v>
      </c>
      <c r="BB34" s="2">
        <v>5.4996999999999997E-2</v>
      </c>
      <c r="BC34" s="2">
        <v>8.2430000000000003E-3</v>
      </c>
      <c r="BD34" s="2">
        <v>9.5289999999999993E-3</v>
      </c>
      <c r="BE34" s="2">
        <v>1.1606E-2</v>
      </c>
      <c r="BF34" s="1">
        <v>15076</v>
      </c>
      <c r="BG34" s="2">
        <v>0.74568900000000005</v>
      </c>
      <c r="BH34" s="2">
        <v>0.252521</v>
      </c>
      <c r="BI34" s="2">
        <v>0.65806799999999999</v>
      </c>
      <c r="BJ34" s="2">
        <v>0.33935199999999999</v>
      </c>
      <c r="BK34" s="2">
        <v>0.49224099999999998</v>
      </c>
      <c r="BL34" s="2">
        <v>0.48422399999999999</v>
      </c>
      <c r="BM34" s="2">
        <v>7.9138E-2</v>
      </c>
      <c r="BN34" s="2">
        <v>0.41379300000000002</v>
      </c>
      <c r="BO34" s="2">
        <v>0.70172400000000001</v>
      </c>
      <c r="BP34" s="4">
        <v>5633.6980999999996</v>
      </c>
      <c r="BQ34" s="4">
        <v>20540.984938795002</v>
      </c>
      <c r="BR34">
        <v>0.86670000000000003</v>
      </c>
      <c r="BS34">
        <v>0.86670000000000003</v>
      </c>
      <c r="BT34">
        <v>0.93330000000000002</v>
      </c>
      <c r="BU34">
        <v>0.9556</v>
      </c>
      <c r="BV34">
        <v>0.4889</v>
      </c>
      <c r="BW34">
        <v>3877</v>
      </c>
      <c r="BX34" s="8">
        <f>(BW34/D34/6)*1000</f>
        <v>20.909512560808555</v>
      </c>
      <c r="BY34">
        <v>10881</v>
      </c>
      <c r="BZ34" s="8">
        <f>(BY34/D34/6)*1000</f>
        <v>58.683622949228237</v>
      </c>
      <c r="CA34">
        <v>2735</v>
      </c>
      <c r="CB34" s="8">
        <f>(CA34/D34/6)*1000</f>
        <v>14.750455727059942</v>
      </c>
      <c r="CC34">
        <v>17493</v>
      </c>
      <c r="CD34" s="8">
        <f>(CC34/D34/6)*1000</f>
        <v>94.343591237096717</v>
      </c>
      <c r="CE34" s="8">
        <v>4.9800000000000004</v>
      </c>
      <c r="CF34" s="8">
        <v>16.89</v>
      </c>
      <c r="CG34" s="8">
        <v>0.51</v>
      </c>
      <c r="CH34" s="8">
        <v>77.61</v>
      </c>
      <c r="CI34">
        <v>31.11</v>
      </c>
      <c r="CJ34">
        <v>22.23</v>
      </c>
      <c r="CK34" s="6">
        <v>9</v>
      </c>
      <c r="CL34">
        <v>26.11</v>
      </c>
      <c r="CM34">
        <v>40.24</v>
      </c>
      <c r="CN34">
        <v>7.7679999999999998</v>
      </c>
      <c r="CO34">
        <v>68.67</v>
      </c>
      <c r="CP34">
        <v>1.6</v>
      </c>
      <c r="CQ34">
        <v>7.8</v>
      </c>
      <c r="CR34">
        <v>5.3</v>
      </c>
      <c r="CS34">
        <v>7</v>
      </c>
      <c r="CT34">
        <v>39.200000000000003</v>
      </c>
      <c r="CU34">
        <v>0.8</v>
      </c>
      <c r="CV34">
        <v>1.7</v>
      </c>
    </row>
    <row r="35" spans="1:100" x14ac:dyDescent="0.35">
      <c r="A35" t="s">
        <v>265</v>
      </c>
      <c r="B35" t="s">
        <v>125</v>
      </c>
      <c r="C35" t="s">
        <v>126</v>
      </c>
      <c r="D35" s="1">
        <v>26196</v>
      </c>
      <c r="E35" s="2">
        <v>0.51939199999999996</v>
      </c>
      <c r="F35" s="2">
        <v>0.47969200000000001</v>
      </c>
      <c r="G35" s="1">
        <v>1437</v>
      </c>
      <c r="H35" s="1">
        <v>1486</v>
      </c>
      <c r="I35" s="1">
        <v>1414</v>
      </c>
      <c r="J35" s="1">
        <v>1048</v>
      </c>
      <c r="K35" s="1">
        <v>524</v>
      </c>
      <c r="L35" s="1">
        <v>1835</v>
      </c>
      <c r="M35" s="1">
        <v>3656</v>
      </c>
      <c r="N35" s="1">
        <v>3191</v>
      </c>
      <c r="O35" s="1">
        <v>3363</v>
      </c>
      <c r="P35" s="1">
        <v>3352</v>
      </c>
      <c r="Q35" s="1">
        <v>2853</v>
      </c>
      <c r="R35" s="1">
        <v>1291</v>
      </c>
      <c r="S35" s="1">
        <v>4522</v>
      </c>
      <c r="T35" s="1">
        <v>378</v>
      </c>
      <c r="U35" s="2">
        <v>0.172622</v>
      </c>
      <c r="V35" s="2">
        <v>0.40735199999999999</v>
      </c>
      <c r="W35" s="2">
        <v>0.50026700000000002</v>
      </c>
      <c r="X35" s="2">
        <v>3.1150000000000001E-2</v>
      </c>
      <c r="Y35" s="2">
        <v>4.5430000000000002E-3</v>
      </c>
      <c r="Z35" s="2">
        <v>0</v>
      </c>
      <c r="AA35" s="2">
        <v>2.2899999999999999E-3</v>
      </c>
      <c r="AB35" s="2">
        <v>5.3100000000000001E-2</v>
      </c>
      <c r="AC35" s="2">
        <v>3.8249999999999999E-2</v>
      </c>
      <c r="AD35" s="3">
        <v>40.299999999999997</v>
      </c>
      <c r="AE35" s="3">
        <v>37.799999999999997</v>
      </c>
      <c r="AF35" s="3">
        <v>43.9</v>
      </c>
      <c r="AG35" s="4">
        <v>34846.978349671997</v>
      </c>
      <c r="AH35" s="2">
        <v>0.26366899999999999</v>
      </c>
      <c r="AI35" s="2">
        <v>0.59105799999999997</v>
      </c>
      <c r="AJ35" s="2">
        <v>2.1717E-2</v>
      </c>
      <c r="AK35" s="2">
        <v>0.47391499999999998</v>
      </c>
      <c r="AL35" s="2">
        <v>0.47044999999999998</v>
      </c>
      <c r="AM35" s="2">
        <v>0.41546100000000002</v>
      </c>
      <c r="AN35" s="2">
        <v>5.4203000000000001E-2</v>
      </c>
      <c r="AO35" s="2">
        <v>0.52534499999999995</v>
      </c>
      <c r="AP35" s="2">
        <v>0.23212099999999999</v>
      </c>
      <c r="AQ35" s="2">
        <v>0.398424</v>
      </c>
      <c r="AR35" s="2">
        <v>0.182864</v>
      </c>
      <c r="AS35" s="2">
        <v>7.3699000000000001E-2</v>
      </c>
      <c r="AT35" s="2">
        <v>6.0067000000000002E-2</v>
      </c>
      <c r="AU35" s="2">
        <v>3.4826000000000003E-2</v>
      </c>
      <c r="AV35" s="2">
        <v>3.5149999999999999E-3</v>
      </c>
      <c r="AW35" s="2">
        <v>2.663E-3</v>
      </c>
      <c r="AX35" s="2">
        <v>0.10106999999999999</v>
      </c>
      <c r="AY35" s="2">
        <v>0.97302100000000002</v>
      </c>
      <c r="AZ35" s="2">
        <v>0.135575</v>
      </c>
      <c r="BA35" s="2">
        <v>0.882996</v>
      </c>
      <c r="BB35" s="2">
        <v>7.0581000000000005E-2</v>
      </c>
      <c r="BC35" s="2">
        <v>2.0872999999999999E-2</v>
      </c>
      <c r="BD35" s="2">
        <v>2.2651000000000001E-2</v>
      </c>
      <c r="BE35" s="2">
        <v>2.6670000000000001E-3</v>
      </c>
      <c r="BF35" s="1">
        <v>12086</v>
      </c>
      <c r="BG35" s="2">
        <v>0.76774799999999999</v>
      </c>
      <c r="BH35" s="2">
        <v>0.230349</v>
      </c>
      <c r="BI35" s="2">
        <v>0.62237299999999995</v>
      </c>
      <c r="BJ35" s="2">
        <v>0.37525599999999998</v>
      </c>
      <c r="BK35" s="2">
        <v>0.58067199999999997</v>
      </c>
      <c r="BL35" s="2">
        <v>0.576511</v>
      </c>
      <c r="BM35" s="2">
        <v>0.15884699999999999</v>
      </c>
      <c r="BN35" s="2">
        <v>0.38052599999999998</v>
      </c>
      <c r="BO35" s="2">
        <v>0.73348599999999997</v>
      </c>
      <c r="BP35" s="4">
        <v>4789.5892000000003</v>
      </c>
      <c r="BQ35" s="4">
        <v>17625.321558192001</v>
      </c>
      <c r="BR35">
        <v>0.9778</v>
      </c>
      <c r="BS35">
        <v>0.9778</v>
      </c>
      <c r="BT35">
        <v>0.77780000000000005</v>
      </c>
      <c r="BU35">
        <v>0.8</v>
      </c>
      <c r="BV35">
        <v>0.88890000000000002</v>
      </c>
      <c r="BW35">
        <v>1713</v>
      </c>
      <c r="BX35" s="8">
        <f>(BW35/D35/6)*1000</f>
        <v>10.898610474881663</v>
      </c>
      <c r="BY35">
        <v>6603</v>
      </c>
      <c r="BZ35" s="8">
        <f>(BY35/D35/6)*1000</f>
        <v>42.010230569552604</v>
      </c>
      <c r="CA35">
        <v>2276</v>
      </c>
      <c r="CB35" s="8">
        <f>(CA35/D35/6)*1000</f>
        <v>14.480582277192447</v>
      </c>
      <c r="CC35">
        <v>10592</v>
      </c>
      <c r="CD35" s="8">
        <f>(CC35/D35/6)*1000</f>
        <v>67.389423321626708</v>
      </c>
      <c r="CE35" s="8">
        <v>4.8099999999999996</v>
      </c>
      <c r="CF35" s="8">
        <v>16.02</v>
      </c>
      <c r="CG35" s="8">
        <v>0.19</v>
      </c>
      <c r="CH35" s="8">
        <v>78.98</v>
      </c>
      <c r="CI35">
        <v>34.03</v>
      </c>
      <c r="CJ35">
        <v>24.1</v>
      </c>
      <c r="CK35" s="6">
        <v>6</v>
      </c>
      <c r="CL35">
        <v>32.11</v>
      </c>
      <c r="CM35">
        <v>42.718000000000004</v>
      </c>
      <c r="CN35">
        <v>0</v>
      </c>
      <c r="CO35">
        <v>59.753999999999998</v>
      </c>
      <c r="CP35">
        <v>1.1000000000000001</v>
      </c>
      <c r="CQ35">
        <v>3.6</v>
      </c>
      <c r="CR35">
        <v>5.5</v>
      </c>
      <c r="CS35">
        <v>3.3</v>
      </c>
      <c r="CT35">
        <v>24.2</v>
      </c>
      <c r="CU35">
        <v>0.4</v>
      </c>
      <c r="CV35">
        <v>1.3</v>
      </c>
    </row>
    <row r="36" spans="1:100" x14ac:dyDescent="0.35">
      <c r="A36" t="s">
        <v>266</v>
      </c>
      <c r="B36" t="s">
        <v>127</v>
      </c>
      <c r="C36" t="s">
        <v>128</v>
      </c>
      <c r="D36" s="1">
        <v>9335</v>
      </c>
      <c r="E36" s="2">
        <v>0.55843600000000004</v>
      </c>
      <c r="F36" s="2">
        <v>0.44081399999999998</v>
      </c>
      <c r="G36" s="1">
        <v>300</v>
      </c>
      <c r="H36" s="1">
        <v>263</v>
      </c>
      <c r="I36" s="1">
        <v>361</v>
      </c>
      <c r="J36" s="1">
        <v>264</v>
      </c>
      <c r="K36" s="1">
        <v>106</v>
      </c>
      <c r="L36" s="1">
        <v>396</v>
      </c>
      <c r="M36" s="1">
        <v>903</v>
      </c>
      <c r="N36" s="1">
        <v>887</v>
      </c>
      <c r="O36" s="1">
        <v>1105</v>
      </c>
      <c r="P36" s="1">
        <v>1431</v>
      </c>
      <c r="Q36" s="1">
        <v>1972</v>
      </c>
      <c r="R36" s="1">
        <v>1046</v>
      </c>
      <c r="S36" s="1">
        <v>3181</v>
      </c>
      <c r="T36" s="1">
        <v>163</v>
      </c>
      <c r="U36" s="2">
        <v>0.34076099999999998</v>
      </c>
      <c r="V36" s="2">
        <v>0.51622900000000005</v>
      </c>
      <c r="W36" s="2">
        <v>0.43642199999999998</v>
      </c>
      <c r="X36" s="2">
        <v>3.4280000000000001E-3</v>
      </c>
      <c r="Y36" s="2">
        <v>4.4990000000000004E-3</v>
      </c>
      <c r="Z36" s="2">
        <v>0</v>
      </c>
      <c r="AA36" s="2">
        <v>5.3559999999999997E-3</v>
      </c>
      <c r="AB36" s="2">
        <v>3.2887E-2</v>
      </c>
      <c r="AC36" s="2">
        <v>8.1410000000000007E-3</v>
      </c>
      <c r="AD36" s="3">
        <v>55.2</v>
      </c>
      <c r="AE36" s="3">
        <v>51</v>
      </c>
      <c r="AF36" s="3">
        <v>59.7</v>
      </c>
      <c r="AG36" s="4">
        <v>43886.920331187997</v>
      </c>
      <c r="AH36" s="2">
        <v>0.15409600000000001</v>
      </c>
      <c r="AI36" s="2">
        <v>0.71706999999999999</v>
      </c>
      <c r="AJ36" s="2">
        <v>2.0879000000000002E-2</v>
      </c>
      <c r="AK36" s="2">
        <v>0.330017</v>
      </c>
      <c r="AL36" s="2">
        <v>0.330017</v>
      </c>
      <c r="AM36" s="2">
        <v>0.30135000000000001</v>
      </c>
      <c r="AN36" s="2">
        <v>2.7837000000000001E-2</v>
      </c>
      <c r="AO36" s="2">
        <v>0.66903599999999996</v>
      </c>
      <c r="AP36" s="2">
        <v>0.17394100000000001</v>
      </c>
      <c r="AQ36" s="2">
        <v>0.34094999999999998</v>
      </c>
      <c r="AR36" s="2">
        <v>0.154172</v>
      </c>
      <c r="AS36" s="2">
        <v>0.107959</v>
      </c>
      <c r="AT36" s="2">
        <v>0.14929400000000001</v>
      </c>
      <c r="AU36" s="2">
        <v>5.0193000000000002E-2</v>
      </c>
      <c r="AV36" s="2">
        <v>9.7560000000000008E-3</v>
      </c>
      <c r="AW36" s="2">
        <v>2.4390000000000002E-3</v>
      </c>
      <c r="AX36" s="2">
        <v>0.21168200000000001</v>
      </c>
      <c r="AY36" s="2">
        <v>0.98144100000000001</v>
      </c>
      <c r="AZ36" s="2">
        <v>6.5030000000000004E-2</v>
      </c>
      <c r="BA36" s="2">
        <v>0.87970000000000004</v>
      </c>
      <c r="BB36" s="2">
        <v>1.3819E-2</v>
      </c>
      <c r="BC36" s="2">
        <v>8.7198999999999999E-2</v>
      </c>
      <c r="BD36" s="2">
        <v>1.5318999999999999E-2</v>
      </c>
      <c r="BE36" s="2">
        <v>3.7490000000000002E-3</v>
      </c>
      <c r="BF36" s="1">
        <v>5729</v>
      </c>
      <c r="BG36" s="2">
        <v>0.68982399999999999</v>
      </c>
      <c r="BH36" s="2">
        <v>0.30912899999999999</v>
      </c>
      <c r="BI36" s="2">
        <v>0.76163999999999998</v>
      </c>
      <c r="BJ36" s="2">
        <v>0.23633599999999999</v>
      </c>
      <c r="BK36" s="2">
        <v>0.71468299999999996</v>
      </c>
      <c r="BL36" s="2">
        <v>0.71367199999999997</v>
      </c>
      <c r="BM36" s="2">
        <v>9.1989000000000001E-2</v>
      </c>
      <c r="BN36" s="2">
        <v>0.243366</v>
      </c>
      <c r="BO36" s="2">
        <v>0.79883800000000005</v>
      </c>
      <c r="BP36" s="4">
        <v>5243.3765999999996</v>
      </c>
      <c r="BQ36" s="4">
        <v>25597.481354</v>
      </c>
      <c r="BR36">
        <v>0.4889</v>
      </c>
      <c r="BS36">
        <v>0.68889999999999996</v>
      </c>
      <c r="BT36">
        <v>0.5111</v>
      </c>
      <c r="BU36">
        <v>0.17780000000000001</v>
      </c>
      <c r="BV36">
        <v>0.28889999999999999</v>
      </c>
      <c r="BW36">
        <v>455</v>
      </c>
      <c r="BX36" s="8">
        <f>(BW36/D36/6)*1000</f>
        <v>8.1235493661846085</v>
      </c>
      <c r="BY36">
        <v>1083</v>
      </c>
      <c r="BZ36" s="8">
        <f>(BY36/D36/6)*1000</f>
        <v>19.335832886984466</v>
      </c>
      <c r="CA36">
        <v>410</v>
      </c>
      <c r="CB36" s="8">
        <f>(CA36/D36/6)*1000</f>
        <v>7.3201214068916265</v>
      </c>
      <c r="CC36">
        <v>1948</v>
      </c>
      <c r="CD36" s="8">
        <f>(CC36/D36/6)*1000</f>
        <v>34.779503660060705</v>
      </c>
      <c r="CE36" s="8">
        <v>8.1300000000000008</v>
      </c>
      <c r="CF36" s="8">
        <v>17.23</v>
      </c>
      <c r="CG36" s="8">
        <v>1.95</v>
      </c>
      <c r="CH36" s="8">
        <v>72.69</v>
      </c>
      <c r="CI36">
        <v>40.56</v>
      </c>
      <c r="CJ36">
        <v>18.84</v>
      </c>
      <c r="CK36" s="6">
        <v>0</v>
      </c>
      <c r="CL36">
        <v>11.11</v>
      </c>
      <c r="CM36">
        <v>18.792999999999999</v>
      </c>
      <c r="CN36">
        <v>4.2809999999999997</v>
      </c>
      <c r="CO36">
        <v>37.274000000000001</v>
      </c>
      <c r="CP36">
        <v>0.4</v>
      </c>
      <c r="CQ36">
        <v>2.5</v>
      </c>
      <c r="CR36">
        <v>2.4</v>
      </c>
      <c r="CS36">
        <v>2.4</v>
      </c>
      <c r="CT36">
        <v>10</v>
      </c>
      <c r="CU36">
        <v>0.1</v>
      </c>
      <c r="CV36">
        <v>1.5</v>
      </c>
    </row>
    <row r="37" spans="1:100" x14ac:dyDescent="0.35">
      <c r="A37" t="s">
        <v>267</v>
      </c>
      <c r="B37" t="s">
        <v>129</v>
      </c>
      <c r="C37" t="s">
        <v>130</v>
      </c>
      <c r="D37" s="1">
        <v>38583</v>
      </c>
      <c r="E37" s="2">
        <v>0.48218100000000003</v>
      </c>
      <c r="F37" s="2">
        <v>0.51719700000000002</v>
      </c>
      <c r="G37" s="1">
        <v>2329</v>
      </c>
      <c r="H37" s="1">
        <v>2723</v>
      </c>
      <c r="I37" s="1">
        <v>2029</v>
      </c>
      <c r="J37" s="1">
        <v>1651</v>
      </c>
      <c r="K37" s="1">
        <v>1287</v>
      </c>
      <c r="L37" s="1">
        <v>2558</v>
      </c>
      <c r="M37" s="1">
        <v>4359</v>
      </c>
      <c r="N37" s="1">
        <v>4141</v>
      </c>
      <c r="O37" s="1">
        <v>4503</v>
      </c>
      <c r="P37" s="1">
        <v>5185</v>
      </c>
      <c r="Q37" s="1">
        <v>4323</v>
      </c>
      <c r="R37" s="1">
        <v>2064</v>
      </c>
      <c r="S37" s="1">
        <v>7321</v>
      </c>
      <c r="T37" s="1">
        <v>934</v>
      </c>
      <c r="U37" s="2">
        <v>0.189747</v>
      </c>
      <c r="V37" s="2">
        <v>0.60728800000000005</v>
      </c>
      <c r="W37" s="2">
        <v>0.333152</v>
      </c>
      <c r="X37" s="2">
        <v>5.2350000000000001E-3</v>
      </c>
      <c r="Y37" s="2">
        <v>2.0219999999999999E-3</v>
      </c>
      <c r="Z37" s="2">
        <v>0</v>
      </c>
      <c r="AA37" s="2">
        <v>4.292E-2</v>
      </c>
      <c r="AB37" s="2">
        <v>8.2939999999999993E-3</v>
      </c>
      <c r="AC37" s="2">
        <v>8.0942E-2</v>
      </c>
      <c r="AD37" s="3">
        <v>42</v>
      </c>
      <c r="AE37" s="3">
        <v>41.2</v>
      </c>
      <c r="AF37" s="3">
        <v>43.2</v>
      </c>
      <c r="AG37" s="4">
        <v>44082.202820245002</v>
      </c>
      <c r="AH37" s="2">
        <v>0.176453</v>
      </c>
      <c r="AI37" s="2">
        <v>0.70575900000000003</v>
      </c>
      <c r="AJ37" s="2">
        <v>4.9195999999999997E-2</v>
      </c>
      <c r="AK37" s="2">
        <v>0.58679700000000001</v>
      </c>
      <c r="AL37" s="2">
        <v>0.58515300000000003</v>
      </c>
      <c r="AM37" s="2">
        <v>0.54780899999999999</v>
      </c>
      <c r="AN37" s="2">
        <v>3.6763999999999998E-2</v>
      </c>
      <c r="AO37" s="2">
        <v>0.4123</v>
      </c>
      <c r="AP37" s="2">
        <v>0.192606</v>
      </c>
      <c r="AQ37" s="2">
        <v>0.33983600000000003</v>
      </c>
      <c r="AR37" s="2">
        <v>0.15995599999999999</v>
      </c>
      <c r="AS37" s="2">
        <v>0.11545</v>
      </c>
      <c r="AT37" s="2">
        <v>0.12181400000000001</v>
      </c>
      <c r="AU37" s="2">
        <v>4.8823999999999999E-2</v>
      </c>
      <c r="AV37" s="2">
        <v>3.5230000000000001E-3</v>
      </c>
      <c r="AW37" s="2">
        <v>7.1590000000000004E-3</v>
      </c>
      <c r="AX37" s="2">
        <v>0.18131900000000001</v>
      </c>
      <c r="AY37" s="2">
        <v>0.91008</v>
      </c>
      <c r="AZ37" s="2">
        <v>7.6272999999999994E-2</v>
      </c>
      <c r="BA37" s="2">
        <v>0.90985499999999997</v>
      </c>
      <c r="BB37" s="2">
        <v>4.5229999999999999E-2</v>
      </c>
      <c r="BC37" s="2">
        <v>3.1789999999999999E-2</v>
      </c>
      <c r="BD37" s="2">
        <v>1.1077999999999999E-2</v>
      </c>
      <c r="BE37" s="2">
        <v>1.864E-3</v>
      </c>
      <c r="BF37" s="1">
        <v>18450</v>
      </c>
      <c r="BG37" s="2">
        <v>0.82075900000000002</v>
      </c>
      <c r="BH37" s="2">
        <v>0.17810300000000001</v>
      </c>
      <c r="BI37" s="2">
        <v>0.72786099999999998</v>
      </c>
      <c r="BJ37" s="2">
        <v>0.270422</v>
      </c>
      <c r="BK37" s="2">
        <v>0.67927099999999996</v>
      </c>
      <c r="BL37" s="2">
        <v>0.67359899999999995</v>
      </c>
      <c r="BM37" s="2">
        <v>0.22869700000000001</v>
      </c>
      <c r="BN37" s="2">
        <v>0.290074</v>
      </c>
      <c r="BO37" s="2">
        <v>0.79513800000000001</v>
      </c>
      <c r="BP37" s="4">
        <v>5708.0043999999998</v>
      </c>
      <c r="BQ37" s="4">
        <v>24824.909974402999</v>
      </c>
      <c r="BR37">
        <v>0.66669999999999996</v>
      </c>
      <c r="BS37">
        <v>0.4667</v>
      </c>
      <c r="BT37">
        <v>0.68889999999999996</v>
      </c>
      <c r="BU37">
        <v>0.86670000000000003</v>
      </c>
      <c r="BV37">
        <v>0.77780000000000005</v>
      </c>
      <c r="BW37">
        <v>2558</v>
      </c>
      <c r="BX37" s="8">
        <f>(BW37/D37/6)*1000</f>
        <v>11.049771488306595</v>
      </c>
      <c r="BY37">
        <v>8453</v>
      </c>
      <c r="BZ37" s="8">
        <f>(BY37/D37/6)*1000</f>
        <v>36.514354335674604</v>
      </c>
      <c r="CA37">
        <v>2767</v>
      </c>
      <c r="CB37" s="8">
        <f>(CA37/D37/6)*1000</f>
        <v>11.952587063387158</v>
      </c>
      <c r="CC37">
        <v>13778</v>
      </c>
      <c r="CD37" s="8">
        <f>(CC37/D37/6)*1000</f>
        <v>59.51671288736835</v>
      </c>
      <c r="CE37" s="8">
        <v>5.32</v>
      </c>
      <c r="CF37" s="8">
        <v>17.21</v>
      </c>
      <c r="CG37" s="8">
        <v>0.59</v>
      </c>
      <c r="CH37" s="8">
        <v>76.88</v>
      </c>
      <c r="CI37">
        <v>45.75</v>
      </c>
      <c r="CJ37">
        <v>16.57</v>
      </c>
      <c r="CK37" s="6">
        <v>11</v>
      </c>
      <c r="CL37">
        <v>16.850000000000001</v>
      </c>
      <c r="CM37">
        <v>19.611999999999998</v>
      </c>
      <c r="CN37">
        <v>10.724</v>
      </c>
      <c r="CO37">
        <v>54.902999999999999</v>
      </c>
      <c r="CP37">
        <v>1.1000000000000001</v>
      </c>
      <c r="CQ37">
        <v>2.7</v>
      </c>
      <c r="CR37">
        <v>4.0999999999999996</v>
      </c>
      <c r="CS37">
        <v>3.3</v>
      </c>
      <c r="CT37">
        <v>23.2</v>
      </c>
      <c r="CU37">
        <v>0.9</v>
      </c>
      <c r="CV37">
        <v>1.6</v>
      </c>
    </row>
    <row r="38" spans="1:100" x14ac:dyDescent="0.35">
      <c r="A38" t="s">
        <v>268</v>
      </c>
      <c r="B38" t="s">
        <v>131</v>
      </c>
      <c r="C38" t="s">
        <v>132</v>
      </c>
      <c r="D38" s="1">
        <v>78686</v>
      </c>
      <c r="E38" s="2">
        <v>0.49148500000000001</v>
      </c>
      <c r="F38" s="2">
        <v>0.50787899999999997</v>
      </c>
      <c r="G38" s="1">
        <v>4124</v>
      </c>
      <c r="H38" s="1">
        <v>4531</v>
      </c>
      <c r="I38" s="1">
        <v>4408</v>
      </c>
      <c r="J38" s="1">
        <v>3010</v>
      </c>
      <c r="K38" s="1">
        <v>1629</v>
      </c>
      <c r="L38" s="1">
        <v>4368</v>
      </c>
      <c r="M38" s="1">
        <v>8853</v>
      </c>
      <c r="N38" s="1">
        <v>7651</v>
      </c>
      <c r="O38" s="1">
        <v>9432</v>
      </c>
      <c r="P38" s="1">
        <v>11604</v>
      </c>
      <c r="Q38" s="1">
        <v>10762</v>
      </c>
      <c r="R38" s="1">
        <v>5460</v>
      </c>
      <c r="S38" s="1">
        <v>18160</v>
      </c>
      <c r="T38" s="1">
        <v>1938</v>
      </c>
      <c r="U38" s="2">
        <v>0.230791</v>
      </c>
      <c r="V38" s="2">
        <v>0.86709199999999997</v>
      </c>
      <c r="W38" s="2">
        <v>6.8270999999999998E-2</v>
      </c>
      <c r="X38" s="2">
        <v>8.3499999999999998E-3</v>
      </c>
      <c r="Y38" s="2">
        <v>9.5060000000000006E-3</v>
      </c>
      <c r="Z38" s="2">
        <v>2.2900000000000001E-4</v>
      </c>
      <c r="AA38" s="2">
        <v>1.3166000000000001E-2</v>
      </c>
      <c r="AB38" s="2">
        <v>3.2369000000000002E-2</v>
      </c>
      <c r="AC38" s="2">
        <v>6.1282000000000003E-2</v>
      </c>
      <c r="AD38" s="3">
        <v>45.7</v>
      </c>
      <c r="AE38" s="3">
        <v>44.1</v>
      </c>
      <c r="AF38" s="3">
        <v>47.2</v>
      </c>
      <c r="AG38" s="4">
        <v>49157.789664311</v>
      </c>
      <c r="AH38" s="2">
        <v>0.17522399999999999</v>
      </c>
      <c r="AI38" s="2">
        <v>0.73653800000000003</v>
      </c>
      <c r="AJ38" s="2">
        <v>3.7547999999999998E-2</v>
      </c>
      <c r="AK38" s="2">
        <v>0.53810500000000006</v>
      </c>
      <c r="AL38" s="2">
        <v>0.53747100000000003</v>
      </c>
      <c r="AM38" s="2">
        <v>0.51063999999999998</v>
      </c>
      <c r="AN38" s="2">
        <v>2.6398000000000001E-2</v>
      </c>
      <c r="AO38" s="2">
        <v>0.461308</v>
      </c>
      <c r="AP38" s="2">
        <v>0.164461</v>
      </c>
      <c r="AQ38" s="2">
        <v>0.26513500000000001</v>
      </c>
      <c r="AR38" s="2">
        <v>0.19419</v>
      </c>
      <c r="AS38" s="2">
        <v>0.10516</v>
      </c>
      <c r="AT38" s="2">
        <v>0.14979799999999999</v>
      </c>
      <c r="AU38" s="2">
        <v>8.0370999999999998E-2</v>
      </c>
      <c r="AV38" s="2">
        <v>1.5448999999999999E-2</v>
      </c>
      <c r="AW38" s="2">
        <v>1.6216999999999999E-2</v>
      </c>
      <c r="AX38" s="2">
        <v>0.26183600000000001</v>
      </c>
      <c r="AY38" s="2">
        <v>0.93906800000000001</v>
      </c>
      <c r="AZ38" s="2">
        <v>6.5255999999999995E-2</v>
      </c>
      <c r="BA38" s="2">
        <v>0.88222400000000001</v>
      </c>
      <c r="BB38" s="2">
        <v>4.8873E-2</v>
      </c>
      <c r="BC38" s="2">
        <v>3.3751000000000003E-2</v>
      </c>
      <c r="BD38" s="2">
        <v>3.2222000000000001E-2</v>
      </c>
      <c r="BE38" s="2">
        <v>2.7620000000000001E-3</v>
      </c>
      <c r="BF38" s="1">
        <v>41114</v>
      </c>
      <c r="BG38" s="2">
        <v>0.79763600000000001</v>
      </c>
      <c r="BH38" s="2">
        <v>0.201294</v>
      </c>
      <c r="BI38" s="2">
        <v>0.71470400000000001</v>
      </c>
      <c r="BJ38" s="2">
        <v>0.283802</v>
      </c>
      <c r="BK38" s="2">
        <v>0.753799</v>
      </c>
      <c r="BL38" s="2">
        <v>0.74776399999999998</v>
      </c>
      <c r="BM38" s="2">
        <v>0.16686500000000001</v>
      </c>
      <c r="BN38" s="2">
        <v>0.212146</v>
      </c>
      <c r="BO38" s="2">
        <v>0.86109199999999997</v>
      </c>
      <c r="BP38" s="4">
        <v>6129.3440000000001</v>
      </c>
      <c r="BQ38" s="4">
        <v>29986.300962237001</v>
      </c>
      <c r="BR38">
        <v>0.35560000000000003</v>
      </c>
      <c r="BS38">
        <v>0.31109999999999999</v>
      </c>
      <c r="BT38">
        <v>0.66669999999999996</v>
      </c>
      <c r="BU38">
        <v>0.22220000000000001</v>
      </c>
      <c r="BV38">
        <v>0.31109999999999999</v>
      </c>
      <c r="BW38">
        <v>2871</v>
      </c>
      <c r="BX38" s="8">
        <f>(BW38/D38/6)*1000</f>
        <v>6.0811326030043462</v>
      </c>
      <c r="BY38">
        <v>11989</v>
      </c>
      <c r="BZ38" s="8">
        <f>(BY38/D38/6)*1000</f>
        <v>25.394182785586594</v>
      </c>
      <c r="CA38">
        <v>5448</v>
      </c>
      <c r="CB38" s="8">
        <f>(CA38/D38/6)*1000</f>
        <v>11.539536893475331</v>
      </c>
      <c r="CC38">
        <v>20308</v>
      </c>
      <c r="CD38" s="8">
        <f>(CC38/D38/6)*1000</f>
        <v>43.014852282066272</v>
      </c>
      <c r="CE38" s="8">
        <v>6.98</v>
      </c>
      <c r="CF38" s="8">
        <v>21.08</v>
      </c>
      <c r="CG38" s="8">
        <v>0.78</v>
      </c>
      <c r="CH38" s="8">
        <v>71.16</v>
      </c>
      <c r="CI38">
        <v>48.59</v>
      </c>
      <c r="CJ38">
        <v>15.1</v>
      </c>
      <c r="CK38" s="6">
        <v>31</v>
      </c>
      <c r="CL38">
        <v>15</v>
      </c>
      <c r="CM38">
        <v>18.965</v>
      </c>
      <c r="CN38">
        <v>3.8660000000000001</v>
      </c>
      <c r="CO38">
        <v>54.314999999999998</v>
      </c>
      <c r="CP38">
        <v>1.1000000000000001</v>
      </c>
      <c r="CQ38">
        <v>1.3</v>
      </c>
      <c r="CR38">
        <v>1.8</v>
      </c>
      <c r="CS38">
        <v>4</v>
      </c>
      <c r="CT38">
        <v>11.6</v>
      </c>
      <c r="CU38">
        <v>0.5</v>
      </c>
      <c r="CV38">
        <v>1.4</v>
      </c>
    </row>
    <row r="39" spans="1:100" x14ac:dyDescent="0.35">
      <c r="A39" t="s">
        <v>269</v>
      </c>
      <c r="B39" t="s">
        <v>133</v>
      </c>
      <c r="C39" t="s">
        <v>134</v>
      </c>
      <c r="D39" s="1">
        <v>86339</v>
      </c>
      <c r="E39" s="2">
        <v>0.46572200000000002</v>
      </c>
      <c r="F39" s="2">
        <v>0.53351300000000001</v>
      </c>
      <c r="G39" s="1">
        <v>4774</v>
      </c>
      <c r="H39" s="1">
        <v>4969</v>
      </c>
      <c r="I39" s="1">
        <v>5962</v>
      </c>
      <c r="J39" s="1">
        <v>3493</v>
      </c>
      <c r="K39" s="1">
        <v>2946</v>
      </c>
      <c r="L39" s="1">
        <v>6719</v>
      </c>
      <c r="M39" s="1">
        <v>10241</v>
      </c>
      <c r="N39" s="1">
        <v>8409</v>
      </c>
      <c r="O39" s="1">
        <v>9772</v>
      </c>
      <c r="P39" s="1">
        <v>11525</v>
      </c>
      <c r="Q39" s="1">
        <v>9941</v>
      </c>
      <c r="R39" s="1">
        <v>4671</v>
      </c>
      <c r="S39" s="1">
        <v>16397</v>
      </c>
      <c r="T39" s="1">
        <v>1785</v>
      </c>
      <c r="U39" s="2">
        <v>0.189914</v>
      </c>
      <c r="V39" s="2">
        <v>0.34143299999999999</v>
      </c>
      <c r="W39" s="2">
        <v>0.61089400000000005</v>
      </c>
      <c r="X39" s="2">
        <v>4.2509999999999996E-3</v>
      </c>
      <c r="Y39" s="2">
        <v>9.0799999999999995E-3</v>
      </c>
      <c r="Z39" s="2">
        <v>1.645E-3</v>
      </c>
      <c r="AA39" s="2">
        <v>4.5170000000000002E-3</v>
      </c>
      <c r="AB39" s="2">
        <v>2.7021E-2</v>
      </c>
      <c r="AC39" s="2">
        <v>2.9337999999999999E-2</v>
      </c>
      <c r="AD39" s="3">
        <v>40.299999999999997</v>
      </c>
      <c r="AE39" s="3">
        <v>37.9</v>
      </c>
      <c r="AF39" s="3">
        <v>42.2</v>
      </c>
      <c r="AG39" s="4">
        <v>37738.632766126</v>
      </c>
      <c r="AH39" s="2">
        <v>0.23639099999999999</v>
      </c>
      <c r="AI39" s="2">
        <v>0.63568599999999997</v>
      </c>
      <c r="AJ39" s="2">
        <v>1.3001E-2</v>
      </c>
      <c r="AK39" s="2">
        <v>0.55132099999999995</v>
      </c>
      <c r="AL39" s="2">
        <v>0.55112099999999997</v>
      </c>
      <c r="AM39" s="2">
        <v>0.50648000000000004</v>
      </c>
      <c r="AN39" s="2">
        <v>4.3952999999999999E-2</v>
      </c>
      <c r="AO39" s="2">
        <v>0.44777699999999998</v>
      </c>
      <c r="AP39" s="2">
        <v>0.147176</v>
      </c>
      <c r="AQ39" s="2">
        <v>0.27720299999999998</v>
      </c>
      <c r="AR39" s="2">
        <v>0.21072299999999999</v>
      </c>
      <c r="AS39" s="2">
        <v>0.15509000000000001</v>
      </c>
      <c r="AT39" s="2">
        <v>0.11119999999999999</v>
      </c>
      <c r="AU39" s="2">
        <v>6.4988000000000004E-2</v>
      </c>
      <c r="AV39" s="2">
        <v>8.2869999999999992E-3</v>
      </c>
      <c r="AW39" s="2">
        <v>1.376E-2</v>
      </c>
      <c r="AX39" s="2">
        <v>0.19823399999999999</v>
      </c>
      <c r="AY39" s="2">
        <v>0.959843</v>
      </c>
      <c r="AZ39" s="2">
        <v>7.9867999999999995E-2</v>
      </c>
      <c r="BA39" s="2">
        <v>0.93659800000000004</v>
      </c>
      <c r="BB39" s="2">
        <v>3.0769999999999999E-2</v>
      </c>
      <c r="BC39" s="2">
        <v>1.7458000000000001E-2</v>
      </c>
      <c r="BD39" s="2">
        <v>1.1861E-2</v>
      </c>
      <c r="BE39" s="2">
        <v>3.1380000000000002E-3</v>
      </c>
      <c r="BF39" s="1">
        <v>43173</v>
      </c>
      <c r="BG39" s="2">
        <v>0.75373500000000004</v>
      </c>
      <c r="BH39" s="2">
        <v>0.244783</v>
      </c>
      <c r="BI39" s="2">
        <v>0.6643</v>
      </c>
      <c r="BJ39" s="2">
        <v>0.33357900000000001</v>
      </c>
      <c r="BK39" s="2">
        <v>0.69331500000000001</v>
      </c>
      <c r="BL39" s="2">
        <v>0.68793099999999996</v>
      </c>
      <c r="BM39" s="2">
        <v>0.20777399999999999</v>
      </c>
      <c r="BN39" s="2">
        <v>0.27126400000000001</v>
      </c>
      <c r="BO39" s="2">
        <v>0.79782200000000003</v>
      </c>
      <c r="BP39" s="4">
        <v>5566.0182000000004</v>
      </c>
      <c r="BQ39" s="4">
        <v>20986.850037674001</v>
      </c>
      <c r="BR39">
        <v>0.73329999999999995</v>
      </c>
      <c r="BS39">
        <v>0.75560000000000005</v>
      </c>
      <c r="BT39">
        <v>0.62219999999999998</v>
      </c>
      <c r="BU39">
        <v>0.68889999999999996</v>
      </c>
      <c r="BV39">
        <v>0.68889999999999996</v>
      </c>
      <c r="BW39">
        <v>7438</v>
      </c>
      <c r="BX39" s="8">
        <f>(BW39/D39/6)*1000</f>
        <v>14.358130933490852</v>
      </c>
      <c r="BY39">
        <v>28252</v>
      </c>
      <c r="BZ39" s="8">
        <f>(BY39/D39/6)*1000</f>
        <v>54.536960894458666</v>
      </c>
      <c r="CA39">
        <v>7135</v>
      </c>
      <c r="CB39" s="8">
        <f>(CA39/D39/6)*1000</f>
        <v>13.773227239910893</v>
      </c>
      <c r="CC39">
        <v>42825</v>
      </c>
      <c r="CD39" s="8">
        <f>(CC39/D39/6)*1000</f>
        <v>82.668319067860409</v>
      </c>
      <c r="CE39" s="8">
        <v>8.85</v>
      </c>
      <c r="CF39" s="8">
        <v>17.62</v>
      </c>
      <c r="CG39" s="8">
        <v>0.8</v>
      </c>
      <c r="CH39" s="8">
        <v>72.73</v>
      </c>
      <c r="CI39">
        <v>38.659999999999997</v>
      </c>
      <c r="CJ39">
        <v>22.51</v>
      </c>
      <c r="CK39" s="6">
        <v>46</v>
      </c>
      <c r="CL39">
        <v>21.87</v>
      </c>
      <c r="CM39">
        <v>55.924999999999997</v>
      </c>
      <c r="CN39">
        <v>15.992000000000001</v>
      </c>
      <c r="CO39">
        <v>85.489000000000004</v>
      </c>
      <c r="CP39">
        <v>1</v>
      </c>
      <c r="CQ39">
        <v>3.7</v>
      </c>
      <c r="CR39">
        <v>1.4</v>
      </c>
      <c r="CS39">
        <v>3.5</v>
      </c>
      <c r="CT39">
        <v>29.8</v>
      </c>
      <c r="CU39">
        <v>0.9</v>
      </c>
      <c r="CV39">
        <v>2</v>
      </c>
    </row>
    <row r="40" spans="1:100" x14ac:dyDescent="0.35">
      <c r="A40" t="s">
        <v>270</v>
      </c>
      <c r="B40" t="s">
        <v>135</v>
      </c>
      <c r="C40" t="s">
        <v>136</v>
      </c>
      <c r="D40" s="1">
        <v>125748</v>
      </c>
      <c r="E40" s="2">
        <v>0.49766199999999999</v>
      </c>
      <c r="F40" s="2">
        <v>0.50187700000000002</v>
      </c>
      <c r="G40" s="1">
        <v>6540</v>
      </c>
      <c r="H40" s="1">
        <v>6392</v>
      </c>
      <c r="I40" s="1">
        <v>6492</v>
      </c>
      <c r="J40" s="1">
        <v>4270</v>
      </c>
      <c r="K40" s="1">
        <v>7377</v>
      </c>
      <c r="L40" s="1">
        <v>15045</v>
      </c>
      <c r="M40" s="1">
        <v>15175</v>
      </c>
      <c r="N40" s="1">
        <v>12781</v>
      </c>
      <c r="O40" s="1">
        <v>14405</v>
      </c>
      <c r="P40" s="1">
        <v>15241</v>
      </c>
      <c r="Q40" s="1">
        <v>11988</v>
      </c>
      <c r="R40" s="1">
        <v>6806</v>
      </c>
      <c r="S40" s="1">
        <v>20749</v>
      </c>
      <c r="T40" s="1">
        <v>1955</v>
      </c>
      <c r="U40" s="2">
        <v>0.16500500000000001</v>
      </c>
      <c r="V40" s="2">
        <v>0.869668</v>
      </c>
      <c r="W40" s="2">
        <v>7.0371000000000003E-2</v>
      </c>
      <c r="X40" s="2">
        <v>3.189E-3</v>
      </c>
      <c r="Y40" s="2">
        <v>2.2846999999999999E-2</v>
      </c>
      <c r="Z40" s="2">
        <v>4.4499999999999997E-4</v>
      </c>
      <c r="AA40" s="2">
        <v>1.2931E-2</v>
      </c>
      <c r="AB40" s="2">
        <v>1.9602999999999999E-2</v>
      </c>
      <c r="AC40" s="2">
        <v>4.1399999999999999E-2</v>
      </c>
      <c r="AD40" s="3">
        <v>36.200000000000003</v>
      </c>
      <c r="AE40" s="3">
        <v>33.9</v>
      </c>
      <c r="AF40" s="3">
        <v>38</v>
      </c>
      <c r="AG40" s="4">
        <v>49987.183017208998</v>
      </c>
      <c r="AH40" s="2">
        <v>0.16617899999999999</v>
      </c>
      <c r="AI40" s="2">
        <v>0.73050800000000005</v>
      </c>
      <c r="AJ40" s="2">
        <v>3.5838000000000002E-2</v>
      </c>
      <c r="AK40" s="2">
        <v>0.57389400000000002</v>
      </c>
      <c r="AL40" s="2">
        <v>0.57346699999999995</v>
      </c>
      <c r="AM40" s="2">
        <v>0.54824700000000004</v>
      </c>
      <c r="AN40" s="2">
        <v>2.4782999999999999E-2</v>
      </c>
      <c r="AO40" s="2">
        <v>0.42549900000000002</v>
      </c>
      <c r="AP40" s="2">
        <v>0.157361</v>
      </c>
      <c r="AQ40" s="2">
        <v>0.26369700000000001</v>
      </c>
      <c r="AR40" s="2">
        <v>0.20030400000000001</v>
      </c>
      <c r="AS40" s="2">
        <v>0.10209699999999999</v>
      </c>
      <c r="AT40" s="2">
        <v>0.15052699999999999</v>
      </c>
      <c r="AU40" s="2">
        <v>7.8643000000000005E-2</v>
      </c>
      <c r="AV40" s="2">
        <v>1.525E-2</v>
      </c>
      <c r="AW40" s="2">
        <v>2.2867999999999999E-2</v>
      </c>
      <c r="AX40" s="2">
        <v>0.26728800000000003</v>
      </c>
      <c r="AY40" s="2">
        <v>0.94963200000000003</v>
      </c>
      <c r="AZ40" s="2">
        <v>6.9800000000000001E-2</v>
      </c>
      <c r="BA40" s="2">
        <v>0.79857299999999998</v>
      </c>
      <c r="BB40" s="2">
        <v>7.9264000000000001E-2</v>
      </c>
      <c r="BC40" s="2">
        <v>7.3806999999999998E-2</v>
      </c>
      <c r="BD40" s="2">
        <v>4.3831000000000002E-2</v>
      </c>
      <c r="BE40" s="2">
        <v>4.3160000000000004E-3</v>
      </c>
      <c r="BF40" s="1">
        <v>55634</v>
      </c>
      <c r="BG40" s="2">
        <v>0.88790999999999998</v>
      </c>
      <c r="BH40" s="2">
        <v>0.111065</v>
      </c>
      <c r="BI40" s="2">
        <v>0.65968300000000002</v>
      </c>
      <c r="BJ40" s="2">
        <v>0.33898099999999998</v>
      </c>
      <c r="BK40" s="2">
        <v>0.785914</v>
      </c>
      <c r="BL40" s="2">
        <v>0.78276400000000002</v>
      </c>
      <c r="BM40" s="2">
        <v>0.10193199999999999</v>
      </c>
      <c r="BN40" s="2">
        <v>0.188864</v>
      </c>
      <c r="BO40" s="2">
        <v>0.86856900000000004</v>
      </c>
      <c r="BP40" s="4">
        <v>5746.7179999999998</v>
      </c>
      <c r="BQ40" s="4">
        <v>26420.402047356001</v>
      </c>
      <c r="BR40">
        <v>0.1333</v>
      </c>
      <c r="BS40">
        <v>0.28889999999999999</v>
      </c>
      <c r="BT40">
        <v>2.2200000000000001E-2</v>
      </c>
      <c r="BU40">
        <v>0</v>
      </c>
      <c r="BV40">
        <v>0.57779999999999998</v>
      </c>
      <c r="BW40">
        <v>6262</v>
      </c>
      <c r="BX40" s="8">
        <f>(BW40/D40/6)*1000</f>
        <v>8.2996681193073982</v>
      </c>
      <c r="BY40">
        <v>18563</v>
      </c>
      <c r="BZ40" s="8">
        <f>(BY40/D40/6)*1000</f>
        <v>24.603439683600005</v>
      </c>
      <c r="CA40">
        <v>8163</v>
      </c>
      <c r="CB40" s="8">
        <f>(CA40/D40/6)*1000</f>
        <v>10.819257562744538</v>
      </c>
      <c r="CC40">
        <v>32988</v>
      </c>
      <c r="CD40" s="8">
        <f>(CC40/D40/6)*1000</f>
        <v>43.722365365651939</v>
      </c>
      <c r="CE40" s="8">
        <v>6.36</v>
      </c>
      <c r="CF40" s="8">
        <v>22.66</v>
      </c>
      <c r="CG40" s="8">
        <v>0.74</v>
      </c>
      <c r="CH40" s="8">
        <v>70.239999999999995</v>
      </c>
      <c r="CI40">
        <v>47.22</v>
      </c>
      <c r="CJ40">
        <v>14.54</v>
      </c>
      <c r="CK40" s="6">
        <v>37</v>
      </c>
      <c r="CL40">
        <v>10.99</v>
      </c>
      <c r="CM40">
        <v>10.596</v>
      </c>
      <c r="CN40">
        <v>5.9349999999999996</v>
      </c>
      <c r="CO40">
        <v>36.621000000000002</v>
      </c>
      <c r="CP40">
        <v>1.1000000000000001</v>
      </c>
      <c r="CQ40">
        <v>1.5</v>
      </c>
      <c r="CR40">
        <v>3.5</v>
      </c>
      <c r="CS40">
        <v>4</v>
      </c>
      <c r="CT40">
        <v>15.7</v>
      </c>
      <c r="CU40">
        <v>0.2</v>
      </c>
      <c r="CV40">
        <v>1.3</v>
      </c>
    </row>
    <row r="41" spans="1:100" x14ac:dyDescent="0.35">
      <c r="A41" t="s">
        <v>271</v>
      </c>
      <c r="B41" t="s">
        <v>137</v>
      </c>
      <c r="C41" t="s">
        <v>138</v>
      </c>
      <c r="D41" s="1">
        <v>418287</v>
      </c>
      <c r="E41" s="2">
        <v>0.48347200000000001</v>
      </c>
      <c r="F41" s="2">
        <v>0.51600000000000001</v>
      </c>
      <c r="G41" s="1">
        <v>24131</v>
      </c>
      <c r="H41" s="1">
        <v>24321</v>
      </c>
      <c r="I41" s="1">
        <v>25106</v>
      </c>
      <c r="J41" s="1">
        <v>16157</v>
      </c>
      <c r="K41" s="1">
        <v>24537</v>
      </c>
      <c r="L41" s="1">
        <v>43229</v>
      </c>
      <c r="M41" s="1">
        <v>59712</v>
      </c>
      <c r="N41" s="1">
        <v>50752</v>
      </c>
      <c r="O41" s="1">
        <v>47732</v>
      </c>
      <c r="P41" s="1">
        <v>45725</v>
      </c>
      <c r="Q41" s="1">
        <v>33653</v>
      </c>
      <c r="R41" s="1">
        <v>14510</v>
      </c>
      <c r="S41" s="1">
        <v>53055</v>
      </c>
      <c r="T41" s="1">
        <v>4892</v>
      </c>
      <c r="U41" s="2">
        <v>0.12683900000000001</v>
      </c>
      <c r="V41" s="2">
        <v>0.43415900000000002</v>
      </c>
      <c r="W41" s="2">
        <v>0.46967999999999999</v>
      </c>
      <c r="X41" s="2">
        <v>2.6080000000000001E-3</v>
      </c>
      <c r="Y41" s="2">
        <v>3.2231000000000003E-2</v>
      </c>
      <c r="Z41" s="2">
        <v>1.3600000000000001E-3</v>
      </c>
      <c r="AA41" s="2">
        <v>2.6245000000000001E-2</v>
      </c>
      <c r="AB41" s="2">
        <v>3.2710000000000003E-2</v>
      </c>
      <c r="AC41" s="2">
        <v>5.7605999999999997E-2</v>
      </c>
      <c r="AD41" s="3">
        <v>33.4</v>
      </c>
      <c r="AE41" s="3">
        <v>31.5</v>
      </c>
      <c r="AF41" s="3">
        <v>35.200000000000003</v>
      </c>
      <c r="AG41" s="4">
        <v>55501.389251501001</v>
      </c>
      <c r="AH41" s="2">
        <v>0.16240199999999999</v>
      </c>
      <c r="AI41" s="2">
        <v>0.74352499999999999</v>
      </c>
      <c r="AJ41" s="2">
        <v>5.6578999999999997E-2</v>
      </c>
      <c r="AK41" s="2">
        <v>0.65998500000000004</v>
      </c>
      <c r="AL41" s="2">
        <v>0.62547900000000001</v>
      </c>
      <c r="AM41" s="2">
        <v>0.58868500000000001</v>
      </c>
      <c r="AN41" s="2">
        <v>3.6313999999999999E-2</v>
      </c>
      <c r="AO41" s="2">
        <v>0.33944400000000002</v>
      </c>
      <c r="AP41" s="2">
        <v>9.3962000000000004E-2</v>
      </c>
      <c r="AQ41" s="2">
        <v>0.21567900000000001</v>
      </c>
      <c r="AR41" s="2">
        <v>0.20974400000000001</v>
      </c>
      <c r="AS41" s="2">
        <v>8.4950999999999999E-2</v>
      </c>
      <c r="AT41" s="2">
        <v>0.22494</v>
      </c>
      <c r="AU41" s="2">
        <v>0.111953</v>
      </c>
      <c r="AV41" s="2">
        <v>2.7765999999999999E-2</v>
      </c>
      <c r="AW41" s="2">
        <v>2.2845000000000001E-2</v>
      </c>
      <c r="AX41" s="2">
        <v>0.38750400000000002</v>
      </c>
      <c r="AY41" s="2">
        <v>0.90387300000000004</v>
      </c>
      <c r="AZ41" s="2">
        <v>7.0726999999999998E-2</v>
      </c>
      <c r="BA41" s="2">
        <v>0.77798299999999998</v>
      </c>
      <c r="BB41" s="2">
        <v>9.3524999999999997E-2</v>
      </c>
      <c r="BC41" s="2">
        <v>5.1442000000000002E-2</v>
      </c>
      <c r="BD41" s="2">
        <v>6.6733000000000001E-2</v>
      </c>
      <c r="BE41" s="2">
        <v>1.0123999999999999E-2</v>
      </c>
      <c r="BF41" s="1">
        <v>176808</v>
      </c>
      <c r="BG41" s="2">
        <v>0.87228000000000006</v>
      </c>
      <c r="BH41" s="2">
        <v>0.12670799999999999</v>
      </c>
      <c r="BI41" s="2">
        <v>0.58976399999999995</v>
      </c>
      <c r="BJ41" s="2">
        <v>0.40888000000000002</v>
      </c>
      <c r="BK41" s="2">
        <v>0.82470500000000002</v>
      </c>
      <c r="BL41" s="2">
        <v>0.82280200000000003</v>
      </c>
      <c r="BM41" s="2">
        <v>7.9550999999999997E-2</v>
      </c>
      <c r="BN41" s="2">
        <v>0.15393200000000001</v>
      </c>
      <c r="BO41" s="2">
        <v>0.93212499999999998</v>
      </c>
      <c r="BP41" s="4">
        <v>5624.6541999999999</v>
      </c>
      <c r="BQ41" s="4">
        <v>30455.983135950999</v>
      </c>
      <c r="BR41">
        <v>0.33329999999999999</v>
      </c>
      <c r="BS41">
        <v>0.17780000000000001</v>
      </c>
      <c r="BT41">
        <v>0.1111</v>
      </c>
      <c r="BU41">
        <v>0.88890000000000002</v>
      </c>
      <c r="BV41">
        <v>0.55559999999999998</v>
      </c>
      <c r="BW41">
        <v>31541</v>
      </c>
      <c r="BX41" s="8">
        <f>(BW41/D41/6)*1000</f>
        <v>12.567527399449023</v>
      </c>
      <c r="BY41">
        <v>136273</v>
      </c>
      <c r="BZ41" s="8">
        <f>(BY41/D41/6)*1000</f>
        <v>54.298045759649867</v>
      </c>
      <c r="CA41">
        <v>32301</v>
      </c>
      <c r="CB41" s="8">
        <f>(CA41/D41/6)*1000</f>
        <v>12.870349783760911</v>
      </c>
      <c r="CC41">
        <v>200115</v>
      </c>
      <c r="CD41" s="8">
        <f>(CC41/D41/6)*1000</f>
        <v>79.735922942859801</v>
      </c>
      <c r="CE41" s="8">
        <v>7.78</v>
      </c>
      <c r="CF41" s="8">
        <v>17.350000000000001</v>
      </c>
      <c r="CG41" s="8">
        <v>0.8</v>
      </c>
      <c r="CH41" s="8">
        <v>74.069999999999993</v>
      </c>
      <c r="CI41">
        <v>49.58</v>
      </c>
      <c r="CJ41">
        <v>21.78</v>
      </c>
      <c r="CK41" s="6">
        <v>1665</v>
      </c>
      <c r="CL41">
        <v>15.07</v>
      </c>
      <c r="CM41">
        <v>11.57</v>
      </c>
      <c r="CN41">
        <v>6.4660000000000002</v>
      </c>
      <c r="CO41">
        <v>67.81</v>
      </c>
      <c r="CP41">
        <v>1</v>
      </c>
      <c r="CQ41">
        <v>2.8</v>
      </c>
      <c r="CR41">
        <v>2.6</v>
      </c>
      <c r="CS41">
        <v>3.8</v>
      </c>
      <c r="CT41">
        <v>40</v>
      </c>
      <c r="CU41">
        <v>0.8</v>
      </c>
      <c r="CV41">
        <v>2.9</v>
      </c>
    </row>
    <row r="42" spans="1:100" x14ac:dyDescent="0.35">
      <c r="A42" t="s">
        <v>272</v>
      </c>
      <c r="B42" t="s">
        <v>139</v>
      </c>
      <c r="C42" t="s">
        <v>140</v>
      </c>
      <c r="D42" s="1">
        <v>20505</v>
      </c>
      <c r="E42" s="2">
        <v>0.49344100000000002</v>
      </c>
      <c r="F42" s="2">
        <v>0.50597400000000003</v>
      </c>
      <c r="G42" s="1">
        <v>1215</v>
      </c>
      <c r="H42" s="1">
        <v>1346</v>
      </c>
      <c r="I42" s="1">
        <v>1234</v>
      </c>
      <c r="J42" s="1">
        <v>717</v>
      </c>
      <c r="K42" s="1">
        <v>832</v>
      </c>
      <c r="L42" s="1">
        <v>881</v>
      </c>
      <c r="M42" s="1">
        <v>2112</v>
      </c>
      <c r="N42" s="1">
        <v>2711</v>
      </c>
      <c r="O42" s="1">
        <v>2596</v>
      </c>
      <c r="P42" s="1">
        <v>2768</v>
      </c>
      <c r="Q42" s="1">
        <v>2144</v>
      </c>
      <c r="R42" s="1">
        <v>1257</v>
      </c>
      <c r="S42" s="1">
        <v>3827</v>
      </c>
      <c r="T42" s="1">
        <v>426</v>
      </c>
      <c r="U42" s="2">
        <v>0.186637</v>
      </c>
      <c r="V42" s="2">
        <v>0.66856899999999997</v>
      </c>
      <c r="W42" s="2">
        <v>0.24320900000000001</v>
      </c>
      <c r="X42" s="2">
        <v>2.5850000000000001E-3</v>
      </c>
      <c r="Y42" s="2">
        <v>0</v>
      </c>
      <c r="Z42" s="2">
        <v>0</v>
      </c>
      <c r="AA42" s="2">
        <v>6.7398E-2</v>
      </c>
      <c r="AB42" s="2">
        <v>1.7361999999999999E-2</v>
      </c>
      <c r="AC42" s="2">
        <v>0.16337499999999999</v>
      </c>
      <c r="AD42" s="3">
        <v>41.8</v>
      </c>
      <c r="AE42" s="3">
        <v>40.1</v>
      </c>
      <c r="AF42" s="3">
        <v>44.1</v>
      </c>
      <c r="AG42" s="4">
        <v>46418.875482158997</v>
      </c>
      <c r="AH42" s="2">
        <v>0.150926</v>
      </c>
      <c r="AI42" s="2">
        <v>0.66700099999999996</v>
      </c>
      <c r="AJ42" s="2">
        <v>8.5060999999999998E-2</v>
      </c>
      <c r="AK42" s="2">
        <v>0.56586000000000003</v>
      </c>
      <c r="AL42" s="2">
        <v>0.55779800000000002</v>
      </c>
      <c r="AM42" s="2">
        <v>0.52470099999999997</v>
      </c>
      <c r="AN42" s="2">
        <v>3.2490999999999999E-2</v>
      </c>
      <c r="AO42" s="2">
        <v>0.43317</v>
      </c>
      <c r="AP42" s="2">
        <v>0.23423099999999999</v>
      </c>
      <c r="AQ42" s="2">
        <v>0.31159399999999998</v>
      </c>
      <c r="AR42" s="2">
        <v>0.17819199999999999</v>
      </c>
      <c r="AS42" s="2">
        <v>9.2063000000000006E-2</v>
      </c>
      <c r="AT42" s="2">
        <v>0.115666</v>
      </c>
      <c r="AU42" s="2">
        <v>4.8792000000000002E-2</v>
      </c>
      <c r="AV42" s="2">
        <v>6.9699999999999996E-3</v>
      </c>
      <c r="AW42" s="2">
        <v>2.0699999999999998E-3</v>
      </c>
      <c r="AX42" s="2">
        <v>0.17349899999999999</v>
      </c>
      <c r="AY42" s="2">
        <v>0.83970999999999996</v>
      </c>
      <c r="AZ42" s="2">
        <v>5.7757000000000003E-2</v>
      </c>
      <c r="BA42" s="2">
        <v>0.94574400000000003</v>
      </c>
      <c r="BB42" s="2">
        <v>1.482E-2</v>
      </c>
      <c r="BC42" s="2">
        <v>2.3583E-2</v>
      </c>
      <c r="BD42" s="2">
        <v>1.3146E-2</v>
      </c>
      <c r="BE42" s="2">
        <v>2.5600000000000002E-3</v>
      </c>
      <c r="BF42" s="1">
        <v>9510</v>
      </c>
      <c r="BG42" s="2">
        <v>0.75373299999999999</v>
      </c>
      <c r="BH42" s="2">
        <v>0.24479500000000001</v>
      </c>
      <c r="BI42" s="2">
        <v>0.74400100000000002</v>
      </c>
      <c r="BJ42" s="2">
        <v>0.25418499999999999</v>
      </c>
      <c r="BK42" s="2">
        <v>0.69720899999999997</v>
      </c>
      <c r="BL42" s="2">
        <v>0.69001999999999997</v>
      </c>
      <c r="BM42" s="2">
        <v>0.226248</v>
      </c>
      <c r="BN42" s="2">
        <v>0.27783999999999998</v>
      </c>
      <c r="BO42" s="2">
        <v>0.79870300000000005</v>
      </c>
      <c r="BP42" s="4">
        <v>5664.5088999999998</v>
      </c>
      <c r="BQ42" s="4">
        <v>22846.573100416001</v>
      </c>
      <c r="BR42">
        <v>0.4667</v>
      </c>
      <c r="BS42">
        <v>0.44440000000000002</v>
      </c>
      <c r="BT42">
        <v>0.4667</v>
      </c>
      <c r="BU42">
        <v>0.9778</v>
      </c>
      <c r="BV42">
        <v>0.15559999999999999</v>
      </c>
      <c r="BW42">
        <v>1045</v>
      </c>
      <c r="BX42" s="8">
        <f>(BW42/D42/6)*1000</f>
        <v>8.4938632853775502</v>
      </c>
      <c r="BY42">
        <v>2555</v>
      </c>
      <c r="BZ42" s="8">
        <f>(BY42/D42/6)*1000</f>
        <v>20.767292530277167</v>
      </c>
      <c r="CA42">
        <v>953</v>
      </c>
      <c r="CB42" s="8">
        <f>(CA42/D42/6)*1000</f>
        <v>7.7460781923108195</v>
      </c>
      <c r="CC42">
        <v>4553</v>
      </c>
      <c r="CD42" s="8">
        <f>(CC42/D42/6)*1000</f>
        <v>37.007234007965536</v>
      </c>
      <c r="CE42" s="8">
        <v>6.03</v>
      </c>
      <c r="CF42" s="8">
        <v>25.08</v>
      </c>
      <c r="CG42" s="8">
        <v>0.53</v>
      </c>
      <c r="CH42" s="8">
        <v>68.36</v>
      </c>
      <c r="CI42">
        <v>37.82</v>
      </c>
      <c r="CJ42">
        <v>18.98</v>
      </c>
      <c r="CK42" s="6">
        <v>1</v>
      </c>
      <c r="CL42">
        <v>23.14</v>
      </c>
      <c r="CM42">
        <v>28.684000000000001</v>
      </c>
      <c r="CN42">
        <v>12.666</v>
      </c>
      <c r="CO42">
        <v>50.37</v>
      </c>
      <c r="CP42">
        <v>0.7</v>
      </c>
      <c r="CQ42">
        <v>2.1</v>
      </c>
      <c r="CR42">
        <v>3.1</v>
      </c>
      <c r="CS42">
        <v>2.5</v>
      </c>
      <c r="CT42">
        <v>7.4</v>
      </c>
      <c r="CU42">
        <v>0.2</v>
      </c>
      <c r="CV42">
        <v>1.3</v>
      </c>
    </row>
    <row r="43" spans="1:100" x14ac:dyDescent="0.35">
      <c r="A43" t="s">
        <v>273</v>
      </c>
      <c r="B43" t="s">
        <v>141</v>
      </c>
      <c r="C43" t="s">
        <v>142</v>
      </c>
      <c r="D43" s="1">
        <v>314891</v>
      </c>
      <c r="E43" s="2">
        <v>0.48438999999999999</v>
      </c>
      <c r="F43" s="2">
        <v>0.51508600000000004</v>
      </c>
      <c r="G43" s="1">
        <v>18776</v>
      </c>
      <c r="H43" s="1">
        <v>19836</v>
      </c>
      <c r="I43" s="1">
        <v>20918</v>
      </c>
      <c r="J43" s="1">
        <v>12530</v>
      </c>
      <c r="K43" s="1">
        <v>8974</v>
      </c>
      <c r="L43" s="1">
        <v>21383</v>
      </c>
      <c r="M43" s="1">
        <v>42560</v>
      </c>
      <c r="N43" s="1">
        <v>35820</v>
      </c>
      <c r="O43" s="1">
        <v>40517</v>
      </c>
      <c r="P43" s="1">
        <v>39059</v>
      </c>
      <c r="Q43" s="1">
        <v>30512</v>
      </c>
      <c r="R43" s="1">
        <v>14713</v>
      </c>
      <c r="S43" s="1">
        <v>51126</v>
      </c>
      <c r="T43" s="1">
        <v>5901</v>
      </c>
      <c r="U43" s="2">
        <v>0.16236100000000001</v>
      </c>
      <c r="V43" s="2">
        <v>0.72238000000000002</v>
      </c>
      <c r="W43" s="2">
        <v>0.19994500000000001</v>
      </c>
      <c r="X43" s="2">
        <v>1.8860000000000001E-3</v>
      </c>
      <c r="Y43" s="2">
        <v>2.8045E-2</v>
      </c>
      <c r="Z43" s="2">
        <v>3.7199999999999999E-4</v>
      </c>
      <c r="AA43" s="2">
        <v>1.9134000000000002E-2</v>
      </c>
      <c r="AB43" s="2">
        <v>2.7186999999999999E-2</v>
      </c>
      <c r="AC43" s="2">
        <v>7.8268000000000004E-2</v>
      </c>
      <c r="AD43" s="3">
        <v>38.200000000000003</v>
      </c>
      <c r="AE43" s="3">
        <v>37</v>
      </c>
      <c r="AF43" s="3">
        <v>39.4</v>
      </c>
      <c r="AG43" s="4">
        <v>52938.782307428999</v>
      </c>
      <c r="AH43" s="2">
        <v>0.14039699999999999</v>
      </c>
      <c r="AI43" s="2">
        <v>0.75855899999999998</v>
      </c>
      <c r="AJ43" s="2">
        <v>6.3127000000000003E-2</v>
      </c>
      <c r="AK43" s="2">
        <v>0.61607400000000001</v>
      </c>
      <c r="AL43" s="2">
        <v>0.61564700000000006</v>
      </c>
      <c r="AM43" s="2">
        <v>0.58562099999999995</v>
      </c>
      <c r="AN43" s="2">
        <v>2.9551999999999998E-2</v>
      </c>
      <c r="AO43" s="2">
        <v>0.38327600000000001</v>
      </c>
      <c r="AP43" s="2">
        <v>0.15104999999999999</v>
      </c>
      <c r="AQ43" s="2">
        <v>0.274227</v>
      </c>
      <c r="AR43" s="2">
        <v>0.20882999999999999</v>
      </c>
      <c r="AS43" s="2">
        <v>0.109391</v>
      </c>
      <c r="AT43" s="2">
        <v>0.15464</v>
      </c>
      <c r="AU43" s="2">
        <v>6.7825999999999997E-2</v>
      </c>
      <c r="AV43" s="2">
        <v>1.3995E-2</v>
      </c>
      <c r="AW43" s="2">
        <v>1.0904E-2</v>
      </c>
      <c r="AX43" s="2">
        <v>0.247365</v>
      </c>
      <c r="AY43" s="2">
        <v>0.88746100000000006</v>
      </c>
      <c r="AZ43" s="2">
        <v>5.8123000000000001E-2</v>
      </c>
      <c r="BA43" s="2">
        <v>0.85907199999999995</v>
      </c>
      <c r="BB43" s="2">
        <v>7.9422999999999994E-2</v>
      </c>
      <c r="BC43" s="2">
        <v>3.4826000000000003E-2</v>
      </c>
      <c r="BD43" s="2">
        <v>2.3911999999999999E-2</v>
      </c>
      <c r="BE43" s="2">
        <v>2.5709999999999999E-3</v>
      </c>
      <c r="BF43" s="1">
        <v>132311</v>
      </c>
      <c r="BG43" s="2">
        <v>0.897756</v>
      </c>
      <c r="BH43" s="2">
        <v>0.10113999999999999</v>
      </c>
      <c r="BI43" s="2">
        <v>0.71055599999999997</v>
      </c>
      <c r="BJ43" s="2">
        <v>0.28790300000000002</v>
      </c>
      <c r="BK43" s="2">
        <v>0.79448799999999997</v>
      </c>
      <c r="BL43" s="2">
        <v>0.79132400000000003</v>
      </c>
      <c r="BM43" s="2">
        <v>0.11784500000000001</v>
      </c>
      <c r="BN43" s="2">
        <v>0.17651</v>
      </c>
      <c r="BO43" s="2">
        <v>0.87507400000000002</v>
      </c>
      <c r="BP43" s="4">
        <v>5820.8823000000002</v>
      </c>
      <c r="BQ43" s="4">
        <v>27612.128107814999</v>
      </c>
      <c r="BR43">
        <v>0.37780000000000002</v>
      </c>
      <c r="BS43">
        <v>0.15559999999999999</v>
      </c>
      <c r="BT43">
        <v>0.28889999999999999</v>
      </c>
      <c r="BU43">
        <v>0.55559999999999998</v>
      </c>
      <c r="BV43">
        <v>0.6</v>
      </c>
      <c r="BW43">
        <v>17956</v>
      </c>
      <c r="BX43" s="8">
        <f>(BW43/D43/6)*1000</f>
        <v>9.5038177231698171</v>
      </c>
      <c r="BY43">
        <v>85129</v>
      </c>
      <c r="BZ43" s="8">
        <f>(BY43/D43/6)*1000</f>
        <v>45.057390229211592</v>
      </c>
      <c r="CA43">
        <v>22786</v>
      </c>
      <c r="CB43" s="8">
        <f>(CA43/D43/6)*1000</f>
        <v>12.060257888179297</v>
      </c>
      <c r="CC43">
        <v>125871</v>
      </c>
      <c r="CD43" s="8">
        <f>(CC43/D43/6)*1000</f>
        <v>66.621465840560703</v>
      </c>
      <c r="CE43" s="8">
        <v>4.87</v>
      </c>
      <c r="CF43" s="8">
        <v>16.559999999999999</v>
      </c>
      <c r="CG43" s="8">
        <v>0.4</v>
      </c>
      <c r="CH43" s="8">
        <v>78.16</v>
      </c>
      <c r="CI43">
        <v>40.97</v>
      </c>
      <c r="CJ43">
        <v>17.12</v>
      </c>
      <c r="CK43" s="6">
        <v>249</v>
      </c>
      <c r="CL43">
        <v>14.57</v>
      </c>
      <c r="CM43">
        <v>15.154</v>
      </c>
      <c r="CN43">
        <v>11.571</v>
      </c>
      <c r="CO43">
        <v>62.265999999999998</v>
      </c>
      <c r="CP43">
        <v>1.4</v>
      </c>
      <c r="CQ43">
        <v>1.8</v>
      </c>
      <c r="CR43">
        <v>2.5</v>
      </c>
      <c r="CS43">
        <v>4.3</v>
      </c>
      <c r="CT43">
        <v>30.3</v>
      </c>
      <c r="CU43">
        <v>0.8</v>
      </c>
      <c r="CV43">
        <v>1.8</v>
      </c>
    </row>
    <row r="44" spans="1:100" x14ac:dyDescent="0.35">
      <c r="A44" t="s">
        <v>274</v>
      </c>
      <c r="B44" t="s">
        <v>143</v>
      </c>
      <c r="C44" t="s">
        <v>144</v>
      </c>
      <c r="D44" s="1">
        <v>106227</v>
      </c>
      <c r="E44" s="2">
        <v>0.482043</v>
      </c>
      <c r="F44" s="2">
        <v>0.51737299999999997</v>
      </c>
      <c r="G44" s="1">
        <v>6832</v>
      </c>
      <c r="H44" s="1">
        <v>7013</v>
      </c>
      <c r="I44" s="1">
        <v>7341</v>
      </c>
      <c r="J44" s="1">
        <v>4419</v>
      </c>
      <c r="K44" s="1">
        <v>2855</v>
      </c>
      <c r="L44" s="1">
        <v>8481</v>
      </c>
      <c r="M44" s="1">
        <v>14712</v>
      </c>
      <c r="N44" s="1">
        <v>11420</v>
      </c>
      <c r="O44" s="1">
        <v>11852</v>
      </c>
      <c r="P44" s="1">
        <v>13024</v>
      </c>
      <c r="Q44" s="1">
        <v>10119</v>
      </c>
      <c r="R44" s="1">
        <v>5214</v>
      </c>
      <c r="S44" s="1">
        <v>17093</v>
      </c>
      <c r="T44" s="1">
        <v>1760</v>
      </c>
      <c r="U44" s="2">
        <v>0.16091</v>
      </c>
      <c r="V44" s="2">
        <v>0.460702</v>
      </c>
      <c r="W44" s="2">
        <v>0.46507900000000002</v>
      </c>
      <c r="X44" s="2">
        <v>3.869E-3</v>
      </c>
      <c r="Y44" s="2">
        <v>1.5796000000000001E-2</v>
      </c>
      <c r="Z44" s="2">
        <v>9.0399999999999996E-4</v>
      </c>
      <c r="AA44" s="2">
        <v>1.3705999999999999E-2</v>
      </c>
      <c r="AB44" s="2">
        <v>3.8887999999999999E-2</v>
      </c>
      <c r="AC44" s="2">
        <v>4.5920999999999997E-2</v>
      </c>
      <c r="AD44" s="3">
        <v>36.4</v>
      </c>
      <c r="AE44" s="3">
        <v>33.9</v>
      </c>
      <c r="AF44" s="3">
        <v>39</v>
      </c>
      <c r="AG44" s="4">
        <v>45515.517574250996</v>
      </c>
      <c r="AH44" s="2">
        <v>0.18719</v>
      </c>
      <c r="AI44" s="2">
        <v>0.69522899999999999</v>
      </c>
      <c r="AJ44" s="2">
        <v>2.9413000000000002E-2</v>
      </c>
      <c r="AK44" s="2">
        <v>0.59920399999999996</v>
      </c>
      <c r="AL44" s="2">
        <v>0.56181999999999999</v>
      </c>
      <c r="AM44" s="2">
        <v>0.51284200000000002</v>
      </c>
      <c r="AN44" s="2">
        <v>4.8384000000000003E-2</v>
      </c>
      <c r="AO44" s="2">
        <v>0.40015400000000001</v>
      </c>
      <c r="AP44" s="2">
        <v>0.15385099999999999</v>
      </c>
      <c r="AQ44" s="2">
        <v>0.30121799999999999</v>
      </c>
      <c r="AR44" s="2">
        <v>0.239485</v>
      </c>
      <c r="AS44" s="2">
        <v>0.10625999999999999</v>
      </c>
      <c r="AT44" s="2">
        <v>0.117863</v>
      </c>
      <c r="AU44" s="2">
        <v>5.7137E-2</v>
      </c>
      <c r="AV44" s="2">
        <v>9.9150000000000002E-3</v>
      </c>
      <c r="AW44" s="2">
        <v>5.0920000000000002E-3</v>
      </c>
      <c r="AX44" s="2">
        <v>0.19000800000000001</v>
      </c>
      <c r="AY44" s="2">
        <v>0.93231799999999998</v>
      </c>
      <c r="AZ44" s="2">
        <v>8.8993000000000003E-2</v>
      </c>
      <c r="BA44" s="2">
        <v>0.84640199999999999</v>
      </c>
      <c r="BB44" s="2">
        <v>9.8413E-2</v>
      </c>
      <c r="BC44" s="2">
        <v>1.3429E-2</v>
      </c>
      <c r="BD44" s="2">
        <v>3.3438000000000002E-2</v>
      </c>
      <c r="BE44" s="2">
        <v>8.1370000000000001E-3</v>
      </c>
      <c r="BF44" s="1">
        <v>48936</v>
      </c>
      <c r="BG44" s="2">
        <v>0.85695600000000005</v>
      </c>
      <c r="BH44" s="2">
        <v>0.1419</v>
      </c>
      <c r="BI44" s="2">
        <v>0.64207400000000003</v>
      </c>
      <c r="BJ44" s="2">
        <v>0.35644799999999999</v>
      </c>
      <c r="BK44" s="2">
        <v>0.75416499999999997</v>
      </c>
      <c r="BL44" s="2">
        <v>0.74940200000000001</v>
      </c>
      <c r="BM44" s="2">
        <v>9.5845E-2</v>
      </c>
      <c r="BN44" s="2">
        <v>0.20571600000000001</v>
      </c>
      <c r="BO44" s="2">
        <v>0.851518</v>
      </c>
      <c r="BP44" s="4">
        <v>5676.3224</v>
      </c>
      <c r="BQ44" s="4">
        <v>23411.796369539999</v>
      </c>
      <c r="BR44">
        <v>0.77780000000000005</v>
      </c>
      <c r="BS44">
        <v>0.66669999999999996</v>
      </c>
      <c r="BT44">
        <v>0.88890000000000002</v>
      </c>
      <c r="BU44">
        <v>0.82220000000000004</v>
      </c>
      <c r="BV44">
        <v>0.84440000000000004</v>
      </c>
      <c r="BW44">
        <v>9474</v>
      </c>
      <c r="BX44" s="8">
        <f>(BW44/D44/6)*1000</f>
        <v>14.864394174739003</v>
      </c>
      <c r="BY44">
        <v>39203</v>
      </c>
      <c r="BZ44" s="8">
        <f>(BY44/D44/6)*1000</f>
        <v>61.508216680630476</v>
      </c>
      <c r="CA44">
        <v>9552</v>
      </c>
      <c r="CB44" s="8">
        <f>(CA44/D44/6)*1000</f>
        <v>14.986773607463261</v>
      </c>
      <c r="CC44">
        <v>58229</v>
      </c>
      <c r="CD44" s="8">
        <f>(CC44/D44/6)*1000</f>
        <v>91.35938446283275</v>
      </c>
      <c r="CE44" s="8">
        <v>5.85</v>
      </c>
      <c r="CF44" s="8">
        <v>15.79</v>
      </c>
      <c r="CG44" s="8">
        <v>0.46</v>
      </c>
      <c r="CH44" s="8">
        <v>77.900000000000006</v>
      </c>
      <c r="CI44">
        <v>39.61</v>
      </c>
      <c r="CJ44">
        <v>18.98</v>
      </c>
      <c r="CK44" s="6">
        <v>45</v>
      </c>
      <c r="CL44">
        <v>19.03</v>
      </c>
      <c r="CM44">
        <v>41.215000000000003</v>
      </c>
      <c r="CN44">
        <v>14.156000000000001</v>
      </c>
      <c r="CO44">
        <v>84.561000000000007</v>
      </c>
      <c r="CP44">
        <v>1.6</v>
      </c>
      <c r="CQ44">
        <v>3.1</v>
      </c>
      <c r="CR44">
        <v>2.7</v>
      </c>
      <c r="CS44">
        <v>8.1</v>
      </c>
      <c r="CT44">
        <v>38.200000000000003</v>
      </c>
      <c r="CU44">
        <v>1.7</v>
      </c>
      <c r="CV44">
        <v>1.9</v>
      </c>
    </row>
    <row r="45" spans="1:100" x14ac:dyDescent="0.35">
      <c r="A45" t="s">
        <v>275</v>
      </c>
      <c r="B45" t="s">
        <v>145</v>
      </c>
      <c r="C45" t="s">
        <v>146</v>
      </c>
      <c r="D45" s="1">
        <v>27170</v>
      </c>
      <c r="E45" s="2">
        <v>0.47574499999999997</v>
      </c>
      <c r="F45" s="2">
        <v>0.523482</v>
      </c>
      <c r="G45" s="1">
        <v>1504</v>
      </c>
      <c r="H45" s="1">
        <v>1551</v>
      </c>
      <c r="I45" s="1">
        <v>1530</v>
      </c>
      <c r="J45" s="1">
        <v>1114</v>
      </c>
      <c r="K45" s="1">
        <v>549</v>
      </c>
      <c r="L45" s="1">
        <v>1665</v>
      </c>
      <c r="M45" s="1">
        <v>3067</v>
      </c>
      <c r="N45" s="1">
        <v>2807</v>
      </c>
      <c r="O45" s="1">
        <v>3591</v>
      </c>
      <c r="P45" s="1">
        <v>3915</v>
      </c>
      <c r="Q45" s="1">
        <v>3274</v>
      </c>
      <c r="R45" s="1">
        <v>1649</v>
      </c>
      <c r="S45" s="1">
        <v>5421</v>
      </c>
      <c r="T45" s="1">
        <v>498</v>
      </c>
      <c r="U45" s="2">
        <v>0.199522</v>
      </c>
      <c r="V45" s="2">
        <v>0.64446099999999995</v>
      </c>
      <c r="W45" s="2">
        <v>0.30673499999999998</v>
      </c>
      <c r="X45" s="2">
        <v>5.8900000000000001E-4</v>
      </c>
      <c r="Y45" s="2">
        <v>1.84E-4</v>
      </c>
      <c r="Z45" s="2">
        <v>0</v>
      </c>
      <c r="AA45" s="2">
        <v>4.8209999999999998E-3</v>
      </c>
      <c r="AB45" s="2">
        <v>4.1994999999999998E-2</v>
      </c>
      <c r="AC45" s="2">
        <v>2.0205999999999998E-2</v>
      </c>
      <c r="AD45" s="3">
        <v>44</v>
      </c>
      <c r="AE45" s="3">
        <v>42.3</v>
      </c>
      <c r="AF45" s="3">
        <v>45.3</v>
      </c>
      <c r="AG45" s="4">
        <v>42121.817258930998</v>
      </c>
      <c r="AH45" s="2">
        <v>0.21606600000000001</v>
      </c>
      <c r="AI45" s="2">
        <v>0.66645699999999997</v>
      </c>
      <c r="AJ45" s="2">
        <v>9.4940000000000007E-3</v>
      </c>
      <c r="AK45" s="2">
        <v>0.57363699999999995</v>
      </c>
      <c r="AL45" s="2">
        <v>0.56923999999999997</v>
      </c>
      <c r="AM45" s="2">
        <v>0.53895999999999999</v>
      </c>
      <c r="AN45" s="2">
        <v>2.9554E-2</v>
      </c>
      <c r="AO45" s="2">
        <v>0.425321</v>
      </c>
      <c r="AP45" s="2">
        <v>0.18854199999999999</v>
      </c>
      <c r="AQ45" s="2">
        <v>0.38413599999999998</v>
      </c>
      <c r="AR45" s="2">
        <v>0.185969</v>
      </c>
      <c r="AS45" s="2">
        <v>0.111694</v>
      </c>
      <c r="AT45" s="2">
        <v>7.1134000000000003E-2</v>
      </c>
      <c r="AU45" s="2">
        <v>3.3457000000000001E-2</v>
      </c>
      <c r="AV45" s="2">
        <v>4.5300000000000002E-3</v>
      </c>
      <c r="AW45" s="2">
        <v>6.7939999999999997E-3</v>
      </c>
      <c r="AX45" s="2">
        <v>0.115915</v>
      </c>
      <c r="AY45" s="2">
        <v>0.98407599999999995</v>
      </c>
      <c r="AZ45" s="2">
        <v>7.9288999999999998E-2</v>
      </c>
      <c r="BA45" s="2">
        <v>0.87653400000000004</v>
      </c>
      <c r="BB45" s="2">
        <v>8.2125000000000004E-2</v>
      </c>
      <c r="BC45" s="2">
        <v>3.5913E-2</v>
      </c>
      <c r="BD45" s="2">
        <v>4.1640000000000002E-3</v>
      </c>
      <c r="BE45" s="2">
        <v>9.2900000000000003E-4</v>
      </c>
      <c r="BF45" s="1">
        <v>14140</v>
      </c>
      <c r="BG45" s="2">
        <v>0.80007099999999998</v>
      </c>
      <c r="BH45" s="2">
        <v>0.19802</v>
      </c>
      <c r="BI45" s="2">
        <v>0.66189299999999995</v>
      </c>
      <c r="BJ45" s="2">
        <v>0.335808</v>
      </c>
      <c r="BK45" s="2">
        <v>0.66549999999999998</v>
      </c>
      <c r="BL45" s="2">
        <v>0.66278899999999996</v>
      </c>
      <c r="BM45" s="2">
        <v>0.18990599999999999</v>
      </c>
      <c r="BN45" s="2">
        <v>0.30554599999999998</v>
      </c>
      <c r="BO45" s="2">
        <v>0.79321200000000003</v>
      </c>
      <c r="BP45" s="4">
        <v>5719.8301000000001</v>
      </c>
      <c r="BQ45" s="4">
        <v>23840.952937719001</v>
      </c>
      <c r="BR45">
        <v>0.6</v>
      </c>
      <c r="BS45">
        <v>0.6</v>
      </c>
      <c r="BT45">
        <v>0.9556</v>
      </c>
      <c r="BU45">
        <v>4.4400000000000002E-2</v>
      </c>
      <c r="BV45">
        <v>0.5111</v>
      </c>
      <c r="BW45">
        <v>1634</v>
      </c>
      <c r="BX45" s="8">
        <f>(BW45/D45/6)*1000</f>
        <v>10.023310023310023</v>
      </c>
      <c r="BY45">
        <v>7140</v>
      </c>
      <c r="BZ45" s="8">
        <f>(BY45/D45/6)*1000</f>
        <v>43.798306956201692</v>
      </c>
      <c r="CA45">
        <v>2843</v>
      </c>
      <c r="CB45" s="8">
        <f>(CA45/D45/6)*1000</f>
        <v>17.439577965893754</v>
      </c>
      <c r="CC45">
        <v>11617</v>
      </c>
      <c r="CD45" s="8">
        <f>(CC45/D45/6)*1000</f>
        <v>71.261194945405478</v>
      </c>
      <c r="CE45" s="8">
        <v>3.09</v>
      </c>
      <c r="CF45" s="8">
        <v>21.59</v>
      </c>
      <c r="CG45" s="8">
        <v>0.42</v>
      </c>
      <c r="CH45" s="8">
        <v>74.900000000000006</v>
      </c>
      <c r="CI45">
        <v>32.08</v>
      </c>
      <c r="CJ45">
        <v>14.29</v>
      </c>
      <c r="CK45" s="6">
        <v>6</v>
      </c>
      <c r="CL45">
        <v>17.579999999999998</v>
      </c>
      <c r="CM45">
        <v>55.198999999999998</v>
      </c>
      <c r="CN45">
        <v>17.492000000000001</v>
      </c>
      <c r="CO45">
        <v>76.393000000000001</v>
      </c>
      <c r="CP45">
        <v>1.3</v>
      </c>
      <c r="CQ45">
        <v>3.6</v>
      </c>
      <c r="CR45">
        <v>2.8</v>
      </c>
      <c r="CS45">
        <v>4.2</v>
      </c>
      <c r="CT45">
        <v>20.5</v>
      </c>
      <c r="CU45">
        <v>1.1000000000000001</v>
      </c>
      <c r="CV45">
        <v>1.6</v>
      </c>
    </row>
    <row r="46" spans="1:100" x14ac:dyDescent="0.35">
      <c r="A46" t="s">
        <v>276</v>
      </c>
      <c r="B46" t="s">
        <v>147</v>
      </c>
      <c r="C46" t="s">
        <v>148</v>
      </c>
      <c r="D46" s="1">
        <v>30346</v>
      </c>
      <c r="E46" s="2">
        <v>0.47208899999999998</v>
      </c>
      <c r="F46" s="2">
        <v>0.527088</v>
      </c>
      <c r="G46" s="1">
        <v>1586</v>
      </c>
      <c r="H46" s="1">
        <v>1823</v>
      </c>
      <c r="I46" s="1">
        <v>1917</v>
      </c>
      <c r="J46" s="1">
        <v>1183</v>
      </c>
      <c r="K46" s="1">
        <v>738</v>
      </c>
      <c r="L46" s="1">
        <v>2234</v>
      </c>
      <c r="M46" s="1">
        <v>3362</v>
      </c>
      <c r="N46" s="1">
        <v>3214</v>
      </c>
      <c r="O46" s="1">
        <v>3586</v>
      </c>
      <c r="P46" s="1">
        <v>4122</v>
      </c>
      <c r="Q46" s="1">
        <v>3652</v>
      </c>
      <c r="R46" s="1">
        <v>1968</v>
      </c>
      <c r="S46" s="1">
        <v>6085</v>
      </c>
      <c r="T46" s="1">
        <v>465</v>
      </c>
      <c r="U46" s="2">
        <v>0.200521</v>
      </c>
      <c r="V46" s="2">
        <v>0.30821199999999999</v>
      </c>
      <c r="W46" s="2">
        <v>0.64179799999999998</v>
      </c>
      <c r="X46" s="2">
        <v>6.9199999999999999E-3</v>
      </c>
      <c r="Y46" s="2">
        <v>8.4030000000000007E-3</v>
      </c>
      <c r="Z46" s="2">
        <v>0</v>
      </c>
      <c r="AA46" s="2">
        <v>2.1288000000000001E-2</v>
      </c>
      <c r="AB46" s="2">
        <v>1.2061000000000001E-2</v>
      </c>
      <c r="AC46" s="2">
        <v>2.8965999999999999E-2</v>
      </c>
      <c r="AD46" s="3">
        <v>43</v>
      </c>
      <c r="AE46" s="3">
        <v>40.4</v>
      </c>
      <c r="AF46" s="3">
        <v>45.6</v>
      </c>
      <c r="AG46" s="4">
        <v>33427.626796846002</v>
      </c>
      <c r="AH46" s="2">
        <v>0.26366699999999998</v>
      </c>
      <c r="AI46" s="2">
        <v>0.63046899999999995</v>
      </c>
      <c r="AJ46" s="2">
        <v>1.8228999999999999E-2</v>
      </c>
      <c r="AK46" s="2">
        <v>0.480881</v>
      </c>
      <c r="AL46" s="2">
        <v>0.47836699999999999</v>
      </c>
      <c r="AM46" s="2">
        <v>0.45457799999999998</v>
      </c>
      <c r="AN46" s="2">
        <v>2.2950000000000002E-2</v>
      </c>
      <c r="AO46" s="2">
        <v>0.51812100000000005</v>
      </c>
      <c r="AP46" s="2">
        <v>0.21287500000000001</v>
      </c>
      <c r="AQ46" s="2">
        <v>0.39760000000000001</v>
      </c>
      <c r="AR46" s="2">
        <v>0.16423099999999999</v>
      </c>
      <c r="AS46" s="2">
        <v>8.7156999999999998E-2</v>
      </c>
      <c r="AT46" s="2">
        <v>8.0621999999999999E-2</v>
      </c>
      <c r="AU46" s="2">
        <v>3.3938999999999997E-2</v>
      </c>
      <c r="AV46" s="2">
        <v>9.8029999999999992E-3</v>
      </c>
      <c r="AW46" s="2">
        <v>9.7999999999999997E-4</v>
      </c>
      <c r="AX46" s="2">
        <v>0.12534400000000001</v>
      </c>
      <c r="AY46" s="2">
        <v>0.95935400000000004</v>
      </c>
      <c r="AZ46" s="2">
        <v>0.122908</v>
      </c>
      <c r="BA46" s="2">
        <v>0.921763</v>
      </c>
      <c r="BB46" s="2">
        <v>4.1947999999999999E-2</v>
      </c>
      <c r="BC46" s="2">
        <v>2.0908E-2</v>
      </c>
      <c r="BD46" s="2">
        <v>1.0753E-2</v>
      </c>
      <c r="BE46" s="2">
        <v>4.3610000000000003E-3</v>
      </c>
      <c r="BF46" s="1">
        <v>15630</v>
      </c>
      <c r="BG46" s="2">
        <v>0.83339700000000005</v>
      </c>
      <c r="BH46" s="2">
        <v>0.164747</v>
      </c>
      <c r="BI46" s="2">
        <v>0.72646999999999995</v>
      </c>
      <c r="BJ46" s="2">
        <v>0.27138000000000001</v>
      </c>
      <c r="BK46" s="2">
        <v>0.51481900000000003</v>
      </c>
      <c r="BL46" s="2">
        <v>0.51316399999999995</v>
      </c>
      <c r="BM46" s="2">
        <v>0.150481</v>
      </c>
      <c r="BN46" s="2">
        <v>0.402806</v>
      </c>
      <c r="BO46" s="2">
        <v>0.68902699999999995</v>
      </c>
      <c r="BP46" s="4">
        <v>5320.8395</v>
      </c>
      <c r="BQ46" s="4">
        <v>18769.363381519001</v>
      </c>
      <c r="BR46">
        <v>0.93330000000000002</v>
      </c>
      <c r="BS46">
        <v>0.82220000000000004</v>
      </c>
      <c r="BT46">
        <v>0.84440000000000004</v>
      </c>
      <c r="BU46">
        <v>0.62219999999999998</v>
      </c>
      <c r="BV46">
        <v>0.9778</v>
      </c>
      <c r="BW46">
        <v>2259</v>
      </c>
      <c r="BX46" s="8">
        <f>(BW46/D46/6)*1000</f>
        <v>12.406907005865683</v>
      </c>
      <c r="BY46">
        <v>5953</v>
      </c>
      <c r="BZ46" s="8">
        <f>(BY46/D46/6)*1000</f>
        <v>32.695138293899248</v>
      </c>
      <c r="CA46">
        <v>2164</v>
      </c>
      <c r="CB46" s="8">
        <f>(CA46/D46/6)*1000</f>
        <v>11.885146861750039</v>
      </c>
      <c r="CC46">
        <v>10376</v>
      </c>
      <c r="CD46" s="8">
        <f>(CC46/D46/6)*1000</f>
        <v>56.987192161514969</v>
      </c>
      <c r="CE46" s="8">
        <v>9.68</v>
      </c>
      <c r="CF46" s="8">
        <v>23.62</v>
      </c>
      <c r="CG46" s="8">
        <v>0.56999999999999995</v>
      </c>
      <c r="CH46" s="8">
        <v>66.12</v>
      </c>
      <c r="CI46">
        <v>38.049999999999997</v>
      </c>
      <c r="CJ46">
        <v>25.04</v>
      </c>
      <c r="CK46" s="6">
        <v>21</v>
      </c>
      <c r="CL46">
        <v>23.18</v>
      </c>
      <c r="CM46">
        <v>28.741</v>
      </c>
      <c r="CN46">
        <v>5.133</v>
      </c>
      <c r="CO46">
        <v>93.194000000000003</v>
      </c>
      <c r="CP46">
        <v>0.9</v>
      </c>
      <c r="CQ46">
        <v>4</v>
      </c>
      <c r="CR46">
        <v>4.4000000000000004</v>
      </c>
      <c r="CS46">
        <v>3.2</v>
      </c>
      <c r="CT46">
        <v>11.7</v>
      </c>
      <c r="CU46">
        <v>0.4</v>
      </c>
      <c r="CV46">
        <v>1.5</v>
      </c>
    </row>
    <row r="47" spans="1:100" x14ac:dyDescent="0.35">
      <c r="A47" t="s">
        <v>277</v>
      </c>
      <c r="B47" t="s">
        <v>149</v>
      </c>
      <c r="C47" t="s">
        <v>150</v>
      </c>
      <c r="D47" s="1">
        <v>278223</v>
      </c>
      <c r="E47" s="2">
        <v>0.48216399999999998</v>
      </c>
      <c r="F47" s="2">
        <v>0.51751999999999998</v>
      </c>
      <c r="G47" s="1">
        <v>16917</v>
      </c>
      <c r="H47" s="1">
        <v>18597</v>
      </c>
      <c r="I47" s="1">
        <v>19944</v>
      </c>
      <c r="J47" s="1">
        <v>11771</v>
      </c>
      <c r="K47" s="1">
        <v>7439</v>
      </c>
      <c r="L47" s="1">
        <v>16547</v>
      </c>
      <c r="M47" s="1">
        <v>34609</v>
      </c>
      <c r="N47" s="1">
        <v>36872</v>
      </c>
      <c r="O47" s="1">
        <v>38645</v>
      </c>
      <c r="P47" s="1">
        <v>34722</v>
      </c>
      <c r="Q47" s="1">
        <v>25402</v>
      </c>
      <c r="R47" s="1">
        <v>11361</v>
      </c>
      <c r="S47" s="1">
        <v>40112</v>
      </c>
      <c r="T47" s="1">
        <v>3349</v>
      </c>
      <c r="U47" s="2">
        <v>0.14417199999999999</v>
      </c>
      <c r="V47" s="2">
        <v>0.73049699999999995</v>
      </c>
      <c r="W47" s="2">
        <v>0.192888</v>
      </c>
      <c r="X47" s="2">
        <v>8.515E-3</v>
      </c>
      <c r="Y47" s="2">
        <v>2.4714E-2</v>
      </c>
      <c r="Z47" s="2">
        <v>5.8600000000000004E-4</v>
      </c>
      <c r="AA47" s="2">
        <v>1.9125E-2</v>
      </c>
      <c r="AB47" s="2">
        <v>2.2995999999999999E-2</v>
      </c>
      <c r="AC47" s="2">
        <v>5.9650000000000002E-2</v>
      </c>
      <c r="AD47" s="3">
        <v>38.700000000000003</v>
      </c>
      <c r="AE47" s="3">
        <v>38</v>
      </c>
      <c r="AF47" s="3">
        <v>39.4</v>
      </c>
      <c r="AG47" s="4">
        <v>66191.207690391995</v>
      </c>
      <c r="AH47" s="2">
        <v>0.104726</v>
      </c>
      <c r="AI47" s="2">
        <v>0.82208999999999999</v>
      </c>
      <c r="AJ47" s="2">
        <v>5.3462000000000003E-2</v>
      </c>
      <c r="AK47" s="2">
        <v>0.67280799999999996</v>
      </c>
      <c r="AL47" s="2">
        <v>0.67050799999999999</v>
      </c>
      <c r="AM47" s="2">
        <v>0.64197199999999999</v>
      </c>
      <c r="AN47" s="2">
        <v>2.8162E-2</v>
      </c>
      <c r="AO47" s="2">
        <v>0.32676300000000003</v>
      </c>
      <c r="AP47" s="2">
        <v>0.100159</v>
      </c>
      <c r="AQ47" s="2">
        <v>0.23300999999999999</v>
      </c>
      <c r="AR47" s="2">
        <v>0.21561900000000001</v>
      </c>
      <c r="AS47" s="2">
        <v>0.10384599999999999</v>
      </c>
      <c r="AT47" s="2">
        <v>0.22791700000000001</v>
      </c>
      <c r="AU47" s="2">
        <v>8.9601E-2</v>
      </c>
      <c r="AV47" s="2">
        <v>1.6362000000000002E-2</v>
      </c>
      <c r="AW47" s="2">
        <v>7.5180000000000004E-3</v>
      </c>
      <c r="AX47" s="2">
        <v>0.34139799999999998</v>
      </c>
      <c r="AY47" s="2">
        <v>0.91698000000000002</v>
      </c>
      <c r="AZ47" s="2">
        <v>3.8442999999999998E-2</v>
      </c>
      <c r="BA47" s="2">
        <v>0.84128599999999998</v>
      </c>
      <c r="BB47" s="2">
        <v>6.9598999999999994E-2</v>
      </c>
      <c r="BC47" s="2">
        <v>3.1201E-2</v>
      </c>
      <c r="BD47" s="2">
        <v>5.2456000000000003E-2</v>
      </c>
      <c r="BE47" s="2">
        <v>5.3049999999999998E-3</v>
      </c>
      <c r="BF47" s="1">
        <v>112160</v>
      </c>
      <c r="BG47" s="2">
        <v>0.94486400000000004</v>
      </c>
      <c r="BH47" s="2">
        <v>5.4396E-2</v>
      </c>
      <c r="BI47" s="2">
        <v>0.72131400000000001</v>
      </c>
      <c r="BJ47" s="2">
        <v>0.27778900000000001</v>
      </c>
      <c r="BK47" s="2">
        <v>0.87703900000000001</v>
      </c>
      <c r="BL47" s="2">
        <v>0.87575499999999995</v>
      </c>
      <c r="BM47" s="2">
        <v>0.13514300000000001</v>
      </c>
      <c r="BN47" s="2">
        <v>9.8191000000000001E-2</v>
      </c>
      <c r="BO47" s="2">
        <v>0.93250699999999997</v>
      </c>
      <c r="BP47" s="4">
        <v>6205.8747999999996</v>
      </c>
      <c r="BQ47" s="4">
        <v>34330.156515201001</v>
      </c>
      <c r="BR47">
        <v>2.2200000000000001E-2</v>
      </c>
      <c r="BS47">
        <v>0.1111</v>
      </c>
      <c r="BT47">
        <v>0.2</v>
      </c>
      <c r="BU47">
        <v>0.15559999999999999</v>
      </c>
      <c r="BV47">
        <v>2.2200000000000001E-2</v>
      </c>
      <c r="BW47">
        <v>17362</v>
      </c>
      <c r="BX47" s="8">
        <f>(BW47/D47/6)*1000</f>
        <v>10.400530030467166</v>
      </c>
      <c r="BY47">
        <v>58430</v>
      </c>
      <c r="BZ47" s="8">
        <f>(BY47/D47/6)*1000</f>
        <v>35.001898956352754</v>
      </c>
      <c r="CA47">
        <v>18600</v>
      </c>
      <c r="CB47" s="8">
        <f>(CA47/D47/6)*1000</f>
        <v>11.142141375802863</v>
      </c>
      <c r="CC47">
        <v>94392</v>
      </c>
      <c r="CD47" s="8">
        <f>(CC47/D47/6)*1000</f>
        <v>56.544570362622785</v>
      </c>
      <c r="CE47" s="8">
        <v>6.19</v>
      </c>
      <c r="CF47" s="8">
        <v>19.75</v>
      </c>
      <c r="CG47" s="8">
        <v>0.66</v>
      </c>
      <c r="CH47" s="8">
        <v>73.400000000000006</v>
      </c>
      <c r="CI47">
        <v>42.35</v>
      </c>
      <c r="CJ47">
        <v>14.81</v>
      </c>
      <c r="CK47" s="6">
        <v>212</v>
      </c>
      <c r="CL47">
        <v>9.0299999999999994</v>
      </c>
      <c r="CM47">
        <v>7.8259999999999996</v>
      </c>
      <c r="CN47">
        <v>0</v>
      </c>
      <c r="CO47">
        <v>53.375</v>
      </c>
      <c r="CP47">
        <v>1.4</v>
      </c>
      <c r="CQ47">
        <v>1.5</v>
      </c>
      <c r="CR47">
        <v>3.6</v>
      </c>
      <c r="CS47">
        <v>4.0999999999999996</v>
      </c>
      <c r="CT47">
        <v>23.8</v>
      </c>
      <c r="CU47">
        <v>0.4</v>
      </c>
      <c r="CV47">
        <v>1.7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CO47">
    <sortCondition ref="B2:B4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FF8AE-B5D9-43EA-BFD5-C65688F16BCA}">
  <dimension ref="A1:B100"/>
  <sheetViews>
    <sheetView workbookViewId="0"/>
  </sheetViews>
  <sheetFormatPr defaultRowHeight="14.5" x14ac:dyDescent="0.35"/>
  <cols>
    <col min="1" max="1" width="21.90625" customWidth="1"/>
    <col min="2" max="2" width="123.90625" bestFit="1" customWidth="1"/>
  </cols>
  <sheetData>
    <row r="1" spans="1:2" x14ac:dyDescent="0.35">
      <c r="A1" t="s">
        <v>231</v>
      </c>
      <c r="B1" t="s">
        <v>231</v>
      </c>
    </row>
    <row r="2" spans="1:2" x14ac:dyDescent="0.35">
      <c r="A2" t="s">
        <v>229</v>
      </c>
      <c r="B2" t="s">
        <v>230</v>
      </c>
    </row>
    <row r="3" spans="1:2" x14ac:dyDescent="0.35">
      <c r="A3" t="s">
        <v>0</v>
      </c>
      <c r="B3" t="s">
        <v>0</v>
      </c>
    </row>
    <row r="4" spans="1:2" x14ac:dyDescent="0.35">
      <c r="A4" t="s">
        <v>159</v>
      </c>
      <c r="B4" t="s">
        <v>1</v>
      </c>
    </row>
    <row r="5" spans="1:2" x14ac:dyDescent="0.35">
      <c r="A5" t="s">
        <v>160</v>
      </c>
      <c r="B5" t="s">
        <v>2</v>
      </c>
    </row>
    <row r="6" spans="1:2" x14ac:dyDescent="0.35">
      <c r="A6" t="s">
        <v>161</v>
      </c>
      <c r="B6" t="s">
        <v>3</v>
      </c>
    </row>
    <row r="7" spans="1:2" x14ac:dyDescent="0.35">
      <c r="A7" t="s">
        <v>162</v>
      </c>
      <c r="B7" t="s">
        <v>4</v>
      </c>
    </row>
    <row r="8" spans="1:2" x14ac:dyDescent="0.35">
      <c r="A8" t="s">
        <v>163</v>
      </c>
      <c r="B8" t="s">
        <v>5</v>
      </c>
    </row>
    <row r="9" spans="1:2" x14ac:dyDescent="0.35">
      <c r="A9" t="s">
        <v>164</v>
      </c>
      <c r="B9" t="s">
        <v>6</v>
      </c>
    </row>
    <row r="10" spans="1:2" x14ac:dyDescent="0.35">
      <c r="A10" t="s">
        <v>165</v>
      </c>
      <c r="B10" t="s">
        <v>7</v>
      </c>
    </row>
    <row r="11" spans="1:2" x14ac:dyDescent="0.35">
      <c r="A11" t="s">
        <v>166</v>
      </c>
      <c r="B11" t="s">
        <v>8</v>
      </c>
    </row>
    <row r="12" spans="1:2" x14ac:dyDescent="0.35">
      <c r="A12" t="s">
        <v>167</v>
      </c>
      <c r="B12" t="s">
        <v>9</v>
      </c>
    </row>
    <row r="13" spans="1:2" x14ac:dyDescent="0.35">
      <c r="A13" t="s">
        <v>168</v>
      </c>
      <c r="B13" t="s">
        <v>10</v>
      </c>
    </row>
    <row r="14" spans="1:2" x14ac:dyDescent="0.35">
      <c r="A14" t="s">
        <v>169</v>
      </c>
      <c r="B14" t="s">
        <v>11</v>
      </c>
    </row>
    <row r="15" spans="1:2" x14ac:dyDescent="0.35">
      <c r="A15" t="s">
        <v>170</v>
      </c>
      <c r="B15" t="s">
        <v>12</v>
      </c>
    </row>
    <row r="16" spans="1:2" x14ac:dyDescent="0.35">
      <c r="A16" t="s">
        <v>171</v>
      </c>
      <c r="B16" t="s">
        <v>13</v>
      </c>
    </row>
    <row r="17" spans="1:2" x14ac:dyDescent="0.35">
      <c r="A17" t="s">
        <v>172</v>
      </c>
      <c r="B17" t="s">
        <v>14</v>
      </c>
    </row>
    <row r="18" spans="1:2" x14ac:dyDescent="0.35">
      <c r="A18" t="s">
        <v>173</v>
      </c>
      <c r="B18" t="s">
        <v>15</v>
      </c>
    </row>
    <row r="19" spans="1:2" x14ac:dyDescent="0.35">
      <c r="A19" t="s">
        <v>174</v>
      </c>
      <c r="B19" t="s">
        <v>16</v>
      </c>
    </row>
    <row r="20" spans="1:2" x14ac:dyDescent="0.35">
      <c r="A20" t="s">
        <v>175</v>
      </c>
      <c r="B20" t="s">
        <v>17</v>
      </c>
    </row>
    <row r="21" spans="1:2" x14ac:dyDescent="0.35">
      <c r="A21" t="s">
        <v>176</v>
      </c>
      <c r="B21" t="s">
        <v>18</v>
      </c>
    </row>
    <row r="22" spans="1:2" x14ac:dyDescent="0.35">
      <c r="A22" t="s">
        <v>177</v>
      </c>
      <c r="B22" t="s">
        <v>19</v>
      </c>
    </row>
    <row r="23" spans="1:2" x14ac:dyDescent="0.35">
      <c r="A23" t="s">
        <v>178</v>
      </c>
      <c r="B23" t="s">
        <v>20</v>
      </c>
    </row>
    <row r="24" spans="1:2" x14ac:dyDescent="0.35">
      <c r="A24" t="s">
        <v>179</v>
      </c>
      <c r="B24" t="s">
        <v>21</v>
      </c>
    </row>
    <row r="25" spans="1:2" x14ac:dyDescent="0.35">
      <c r="A25" t="s">
        <v>180</v>
      </c>
      <c r="B25" t="s">
        <v>22</v>
      </c>
    </row>
    <row r="26" spans="1:2" x14ac:dyDescent="0.35">
      <c r="A26" t="s">
        <v>181</v>
      </c>
      <c r="B26" t="s">
        <v>23</v>
      </c>
    </row>
    <row r="27" spans="1:2" x14ac:dyDescent="0.35">
      <c r="A27" t="s">
        <v>182</v>
      </c>
      <c r="B27" t="s">
        <v>24</v>
      </c>
    </row>
    <row r="28" spans="1:2" x14ac:dyDescent="0.35">
      <c r="A28" t="s">
        <v>183</v>
      </c>
      <c r="B28" t="s">
        <v>25</v>
      </c>
    </row>
    <row r="29" spans="1:2" x14ac:dyDescent="0.35">
      <c r="A29" t="s">
        <v>184</v>
      </c>
      <c r="B29" t="s">
        <v>26</v>
      </c>
    </row>
    <row r="30" spans="1:2" x14ac:dyDescent="0.35">
      <c r="A30" t="s">
        <v>185</v>
      </c>
      <c r="B30" t="s">
        <v>27</v>
      </c>
    </row>
    <row r="31" spans="1:2" x14ac:dyDescent="0.35">
      <c r="A31" t="s">
        <v>186</v>
      </c>
      <c r="B31" t="s">
        <v>28</v>
      </c>
    </row>
    <row r="32" spans="1:2" x14ac:dyDescent="0.35">
      <c r="A32" t="s">
        <v>187</v>
      </c>
      <c r="B32" t="s">
        <v>29</v>
      </c>
    </row>
    <row r="33" spans="1:2" x14ac:dyDescent="0.35">
      <c r="A33" t="s">
        <v>188</v>
      </c>
      <c r="B33" t="s">
        <v>30</v>
      </c>
    </row>
    <row r="34" spans="1:2" x14ac:dyDescent="0.35">
      <c r="A34" t="s">
        <v>189</v>
      </c>
      <c r="B34" t="s">
        <v>151</v>
      </c>
    </row>
    <row r="35" spans="1:2" x14ac:dyDescent="0.35">
      <c r="A35" t="s">
        <v>190</v>
      </c>
      <c r="B35" t="s">
        <v>152</v>
      </c>
    </row>
    <row r="36" spans="1:2" x14ac:dyDescent="0.35">
      <c r="A36" t="s">
        <v>191</v>
      </c>
      <c r="B36" t="s">
        <v>31</v>
      </c>
    </row>
    <row r="37" spans="1:2" x14ac:dyDescent="0.35">
      <c r="A37" t="s">
        <v>192</v>
      </c>
      <c r="B37" t="s">
        <v>32</v>
      </c>
    </row>
    <row r="38" spans="1:2" x14ac:dyDescent="0.35">
      <c r="A38" t="s">
        <v>193</v>
      </c>
      <c r="B38" t="s">
        <v>33</v>
      </c>
    </row>
    <row r="39" spans="1:2" x14ac:dyDescent="0.35">
      <c r="A39" t="s">
        <v>194</v>
      </c>
      <c r="B39" t="s">
        <v>34</v>
      </c>
    </row>
    <row r="40" spans="1:2" x14ac:dyDescent="0.35">
      <c r="A40" t="s">
        <v>195</v>
      </c>
      <c r="B40" t="s">
        <v>35</v>
      </c>
    </row>
    <row r="41" spans="1:2" x14ac:dyDescent="0.35">
      <c r="A41" t="s">
        <v>198</v>
      </c>
      <c r="B41" t="s">
        <v>36</v>
      </c>
    </row>
    <row r="42" spans="1:2" x14ac:dyDescent="0.35">
      <c r="A42" t="s">
        <v>199</v>
      </c>
      <c r="B42" t="s">
        <v>37</v>
      </c>
    </row>
    <row r="43" spans="1:2" x14ac:dyDescent="0.35">
      <c r="A43" t="s">
        <v>200</v>
      </c>
      <c r="B43" t="s">
        <v>38</v>
      </c>
    </row>
    <row r="44" spans="1:2" x14ac:dyDescent="0.35">
      <c r="A44" t="s">
        <v>201</v>
      </c>
      <c r="B44" t="s">
        <v>39</v>
      </c>
    </row>
    <row r="45" spans="1:2" x14ac:dyDescent="0.35">
      <c r="A45" t="s">
        <v>202</v>
      </c>
      <c r="B45" t="s">
        <v>40</v>
      </c>
    </row>
    <row r="46" spans="1:2" x14ac:dyDescent="0.35">
      <c r="A46" t="s">
        <v>204</v>
      </c>
      <c r="B46" t="s">
        <v>41</v>
      </c>
    </row>
    <row r="47" spans="1:2" x14ac:dyDescent="0.35">
      <c r="A47" t="s">
        <v>203</v>
      </c>
      <c r="B47" t="s">
        <v>42</v>
      </c>
    </row>
    <row r="48" spans="1:2" x14ac:dyDescent="0.35">
      <c r="A48" t="s">
        <v>205</v>
      </c>
      <c r="B48" t="s">
        <v>43</v>
      </c>
    </row>
    <row r="49" spans="1:2" x14ac:dyDescent="0.35">
      <c r="A49" t="s">
        <v>206</v>
      </c>
      <c r="B49" t="s">
        <v>44</v>
      </c>
    </row>
    <row r="50" spans="1:2" x14ac:dyDescent="0.35">
      <c r="A50" t="s">
        <v>207</v>
      </c>
      <c r="B50" t="s">
        <v>45</v>
      </c>
    </row>
    <row r="51" spans="1:2" x14ac:dyDescent="0.35">
      <c r="A51" t="s">
        <v>208</v>
      </c>
      <c r="B51" t="s">
        <v>46</v>
      </c>
    </row>
    <row r="52" spans="1:2" x14ac:dyDescent="0.35">
      <c r="A52" t="s">
        <v>209</v>
      </c>
      <c r="B52" t="s">
        <v>47</v>
      </c>
    </row>
    <row r="53" spans="1:2" x14ac:dyDescent="0.35">
      <c r="A53" t="s">
        <v>210</v>
      </c>
      <c r="B53" t="s">
        <v>48</v>
      </c>
    </row>
    <row r="54" spans="1:2" x14ac:dyDescent="0.35">
      <c r="A54" t="s">
        <v>211</v>
      </c>
      <c r="B54" t="s">
        <v>49</v>
      </c>
    </row>
    <row r="55" spans="1:2" x14ac:dyDescent="0.35">
      <c r="A55" t="s">
        <v>212</v>
      </c>
      <c r="B55" t="s">
        <v>50</v>
      </c>
    </row>
    <row r="56" spans="1:2" x14ac:dyDescent="0.35">
      <c r="A56" t="s">
        <v>213</v>
      </c>
      <c r="B56" t="s">
        <v>51</v>
      </c>
    </row>
    <row r="57" spans="1:2" x14ac:dyDescent="0.35">
      <c r="A57" t="s">
        <v>214</v>
      </c>
      <c r="B57" t="s">
        <v>52</v>
      </c>
    </row>
    <row r="58" spans="1:2" x14ac:dyDescent="0.35">
      <c r="A58" t="s">
        <v>215</v>
      </c>
      <c r="B58" t="s">
        <v>53</v>
      </c>
    </row>
    <row r="59" spans="1:2" x14ac:dyDescent="0.35">
      <c r="A59" t="s">
        <v>216</v>
      </c>
      <c r="B59" t="s">
        <v>54</v>
      </c>
    </row>
    <row r="60" spans="1:2" x14ac:dyDescent="0.35">
      <c r="A60" t="s">
        <v>217</v>
      </c>
      <c r="B60" t="s">
        <v>55</v>
      </c>
    </row>
    <row r="61" spans="1:2" x14ac:dyDescent="0.35">
      <c r="A61" t="s">
        <v>218</v>
      </c>
      <c r="B61" t="s">
        <v>56</v>
      </c>
    </row>
    <row r="62" spans="1:2" x14ac:dyDescent="0.35">
      <c r="A62" t="s">
        <v>219</v>
      </c>
      <c r="B62" t="s">
        <v>57</v>
      </c>
    </row>
    <row r="63" spans="1:2" x14ac:dyDescent="0.35">
      <c r="A63" t="s">
        <v>220</v>
      </c>
      <c r="B63" t="s">
        <v>153</v>
      </c>
    </row>
    <row r="64" spans="1:2" x14ac:dyDescent="0.35">
      <c r="A64" t="s">
        <v>223</v>
      </c>
      <c r="B64" t="s">
        <v>154</v>
      </c>
    </row>
    <row r="65" spans="1:2" x14ac:dyDescent="0.35">
      <c r="A65" t="s">
        <v>224</v>
      </c>
      <c r="B65" t="s">
        <v>158</v>
      </c>
    </row>
    <row r="66" spans="1:2" x14ac:dyDescent="0.35">
      <c r="A66" t="s">
        <v>221</v>
      </c>
      <c r="B66" t="s">
        <v>157</v>
      </c>
    </row>
    <row r="67" spans="1:2" x14ac:dyDescent="0.35">
      <c r="A67" t="s">
        <v>222</v>
      </c>
      <c r="B67" t="s">
        <v>156</v>
      </c>
    </row>
    <row r="68" spans="1:2" x14ac:dyDescent="0.35">
      <c r="A68" t="s">
        <v>197</v>
      </c>
      <c r="B68" t="s">
        <v>155</v>
      </c>
    </row>
    <row r="69" spans="1:2" x14ac:dyDescent="0.35">
      <c r="A69" t="s">
        <v>196</v>
      </c>
      <c r="B69" t="s">
        <v>58</v>
      </c>
    </row>
    <row r="70" spans="1:2" x14ac:dyDescent="0.35">
      <c r="A70" t="s">
        <v>278</v>
      </c>
      <c r="B70" s="5" t="s">
        <v>283</v>
      </c>
    </row>
    <row r="71" spans="1:2" x14ac:dyDescent="0.35">
      <c r="A71" s="5" t="s">
        <v>284</v>
      </c>
      <c r="B71" s="5" t="s">
        <v>279</v>
      </c>
    </row>
    <row r="72" spans="1:2" x14ac:dyDescent="0.35">
      <c r="A72" s="5" t="s">
        <v>285</v>
      </c>
      <c r="B72" s="5" t="s">
        <v>280</v>
      </c>
    </row>
    <row r="73" spans="1:2" x14ac:dyDescent="0.35">
      <c r="A73" s="5" t="s">
        <v>286</v>
      </c>
      <c r="B73" s="5" t="s">
        <v>281</v>
      </c>
    </row>
    <row r="74" spans="1:2" x14ac:dyDescent="0.35">
      <c r="A74" s="5" t="s">
        <v>287</v>
      </c>
      <c r="B74" s="5" t="s">
        <v>282</v>
      </c>
    </row>
    <row r="75" spans="1:2" x14ac:dyDescent="0.35">
      <c r="A75" s="5" t="s">
        <v>228</v>
      </c>
      <c r="B75" s="5" t="s">
        <v>311</v>
      </c>
    </row>
    <row r="76" spans="1:2" x14ac:dyDescent="0.35">
      <c r="A76" s="7" t="s">
        <v>303</v>
      </c>
      <c r="B76" s="5" t="s">
        <v>310</v>
      </c>
    </row>
    <row r="77" spans="1:2" x14ac:dyDescent="0.35">
      <c r="A77" s="5" t="s">
        <v>226</v>
      </c>
      <c r="B77" s="5" t="s">
        <v>312</v>
      </c>
    </row>
    <row r="78" spans="1:2" x14ac:dyDescent="0.35">
      <c r="A78" s="7" t="s">
        <v>302</v>
      </c>
      <c r="B78" s="5" t="s">
        <v>313</v>
      </c>
    </row>
    <row r="79" spans="1:2" x14ac:dyDescent="0.35">
      <c r="A79" s="5" t="s">
        <v>227</v>
      </c>
      <c r="B79" s="5" t="s">
        <v>314</v>
      </c>
    </row>
    <row r="80" spans="1:2" x14ac:dyDescent="0.35">
      <c r="A80" s="7" t="s">
        <v>304</v>
      </c>
      <c r="B80" s="5" t="s">
        <v>315</v>
      </c>
    </row>
    <row r="81" spans="1:2" x14ac:dyDescent="0.35">
      <c r="A81" s="5" t="s">
        <v>225</v>
      </c>
      <c r="B81" s="5" t="s">
        <v>316</v>
      </c>
    </row>
    <row r="82" spans="1:2" x14ac:dyDescent="0.35">
      <c r="A82" s="7" t="s">
        <v>305</v>
      </c>
      <c r="B82" s="5" t="s">
        <v>317</v>
      </c>
    </row>
    <row r="83" spans="1:2" x14ac:dyDescent="0.35">
      <c r="A83" s="7" t="s">
        <v>306</v>
      </c>
      <c r="B83" s="5" t="s">
        <v>318</v>
      </c>
    </row>
    <row r="84" spans="1:2" x14ac:dyDescent="0.35">
      <c r="A84" s="7" t="s">
        <v>307</v>
      </c>
      <c r="B84" s="5" t="s">
        <v>319</v>
      </c>
    </row>
    <row r="85" spans="1:2" x14ac:dyDescent="0.35">
      <c r="A85" s="7" t="s">
        <v>308</v>
      </c>
      <c r="B85" s="5" t="s">
        <v>320</v>
      </c>
    </row>
    <row r="86" spans="1:2" x14ac:dyDescent="0.35">
      <c r="A86" s="7" t="s">
        <v>309</v>
      </c>
      <c r="B86" s="5" t="s">
        <v>321</v>
      </c>
    </row>
    <row r="87" spans="1:2" x14ac:dyDescent="0.35">
      <c r="A87" t="s">
        <v>288</v>
      </c>
      <c r="B87" s="5" t="s">
        <v>332</v>
      </c>
    </row>
    <row r="88" spans="1:2" x14ac:dyDescent="0.35">
      <c r="A88" s="6" t="s">
        <v>289</v>
      </c>
      <c r="B88" s="5" t="s">
        <v>331</v>
      </c>
    </row>
    <row r="89" spans="1:2" x14ac:dyDescent="0.35">
      <c r="A89" s="6" t="s">
        <v>290</v>
      </c>
      <c r="B89" t="s">
        <v>335</v>
      </c>
    </row>
    <row r="90" spans="1:2" x14ac:dyDescent="0.35">
      <c r="A90" t="s">
        <v>292</v>
      </c>
      <c r="B90" t="s">
        <v>291</v>
      </c>
    </row>
    <row r="91" spans="1:2" x14ac:dyDescent="0.35">
      <c r="A91" t="s">
        <v>293</v>
      </c>
      <c r="B91" s="5" t="s">
        <v>322</v>
      </c>
    </row>
    <row r="92" spans="1:2" x14ac:dyDescent="0.35">
      <c r="A92" t="s">
        <v>296</v>
      </c>
      <c r="B92" s="5" t="s">
        <v>323</v>
      </c>
    </row>
    <row r="93" spans="1:2" x14ac:dyDescent="0.35">
      <c r="A93" t="s">
        <v>297</v>
      </c>
      <c r="B93" s="5" t="s">
        <v>324</v>
      </c>
    </row>
    <row r="94" spans="1:2" x14ac:dyDescent="0.35">
      <c r="A94" t="s">
        <v>298</v>
      </c>
      <c r="B94" s="5" t="s">
        <v>325</v>
      </c>
    </row>
    <row r="95" spans="1:2" x14ac:dyDescent="0.35">
      <c r="A95" t="s">
        <v>299</v>
      </c>
      <c r="B95" s="5" t="s">
        <v>327</v>
      </c>
    </row>
    <row r="96" spans="1:2" x14ac:dyDescent="0.35">
      <c r="A96" t="s">
        <v>294</v>
      </c>
      <c r="B96" s="5" t="s">
        <v>326</v>
      </c>
    </row>
    <row r="97" spans="1:2" x14ac:dyDescent="0.35">
      <c r="A97" t="s">
        <v>295</v>
      </c>
      <c r="B97" s="5" t="s">
        <v>328</v>
      </c>
    </row>
    <row r="98" spans="1:2" x14ac:dyDescent="0.35">
      <c r="A98" t="s">
        <v>300</v>
      </c>
      <c r="B98" s="5" t="s">
        <v>330</v>
      </c>
    </row>
    <row r="99" spans="1:2" x14ac:dyDescent="0.35">
      <c r="A99" t="s">
        <v>301</v>
      </c>
      <c r="B99" s="5" t="s">
        <v>329</v>
      </c>
    </row>
    <row r="100" spans="1:2" x14ac:dyDescent="0.35">
      <c r="A100" s="5" t="s">
        <v>333</v>
      </c>
      <c r="B100" s="5" t="s">
        <v>334</v>
      </c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SCcountyData</vt:lpstr>
      <vt:lpstr>dataDictionary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SimplyAnalytics</dc:creator>
  <cp:keywords/>
  <dc:description/>
  <cp:lastModifiedBy>Meredith DiMattina</cp:lastModifiedBy>
  <dcterms:created xsi:type="dcterms:W3CDTF">2022-02-08T11:09:11Z</dcterms:created>
  <dcterms:modified xsi:type="dcterms:W3CDTF">2023-03-22T19:06:17Z</dcterms:modified>
  <cp:category/>
</cp:coreProperties>
</file>